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<sst xmlns="http://schemas.openxmlformats.org/spreadsheetml/2006/main" count="195" uniqueCount="133">
  <si>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</si>
  <si>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</si>
  <si>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</si>
  <si>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</si>
  <si>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</si>
  <si>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</si>
  <si>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</si>
  <si>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</si>
  <si>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</si>
  <si>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</si>
  <si>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</si>
  <si>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</si>
  <si>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</si>
  <si>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</si>
  <si>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</si>
  <si>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</si>
  <si>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</si>
  <si>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</si>
  <si>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</si>
  <si>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</si>
  <si>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</si>
  <si>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</si>
  <si>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</si>
  <si>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</si>
  <si>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</si>
  <si>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</si>
  <si>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</si>
  <si>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</si>
  <si>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</si>
  <si>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0033/2020   -   PREGÃO Nº 0018/2020</t>
  </si>
  <si>
    <t>MENOR PREÇO POR ITEM</t>
  </si>
  <si>
    <t>AQUISIÇÃO DE SUPRIMENTOS PARA IMPRESSORAS, VISANDO ATENDER AS SOLICITAÇÕES DAS SECRETARIAS MUNICIPAIS DE TACURU/MS, CONFORME ESPECIFICAÇÕES E QUANTITATIVOS CONSTANTES NO TERMO DE REFERÊNCIA.</t>
  </si>
  <si>
    <t>0001</t>
  </si>
  <si>
    <t>1</t>
  </si>
  <si>
    <t>08348</t>
  </si>
  <si>
    <t>CARTUCHO DE TINTA HP 122, COLORIDO, ORIGINAL, COM NO MÍNIMO 1,5 ML</t>
  </si>
  <si>
    <t>UN</t>
  </si>
  <si>
    <t>2</t>
  </si>
  <si>
    <t>08349</t>
  </si>
  <si>
    <t>CARTUCHO DE TINTA HP 122, PRETO, ORIGINAL, COM NO MÍNIMO 2,0 ML</t>
  </si>
  <si>
    <t>3</t>
  </si>
  <si>
    <t>03169</t>
  </si>
  <si>
    <t>CARTUCHO DE TINTA HP 21, PRETO, ORIGINAL, COM NO MÍNIMO 5,0 ML</t>
  </si>
  <si>
    <t>4</t>
  </si>
  <si>
    <t>03170</t>
  </si>
  <si>
    <t>CARTUCHO DE TINTA HP 22, COLORIDO, ORIGINAL, COM NO MÍNIMO 5,0 ML</t>
  </si>
  <si>
    <t>5</t>
  </si>
  <si>
    <t>11533</t>
  </si>
  <si>
    <t>CARTUCHO DE TINTA HP 662, COLORIDO, ORIGINAL, COM NO MÍNIMO 2,0 ML</t>
  </si>
  <si>
    <t>6</t>
  </si>
  <si>
    <t>11532</t>
  </si>
  <si>
    <t>CARTUCHO DE TINTA HP 662, PRETO, ORIGINAL, COM NO MÍNIMO 2,0 ML</t>
  </si>
  <si>
    <t>7</t>
  </si>
  <si>
    <t>27605</t>
  </si>
  <si>
    <t>CARTUCHO DE TONER BROTHER TN 720/750</t>
  </si>
  <si>
    <t>8</t>
  </si>
  <si>
    <t>27614</t>
  </si>
  <si>
    <t>CARTUCHO DE TONER HP 285A</t>
  </si>
  <si>
    <t>9</t>
  </si>
  <si>
    <t>27604</t>
  </si>
  <si>
    <t>CARTUCHO DE TONER HP 878A</t>
  </si>
  <si>
    <t>10</t>
  </si>
  <si>
    <t>27615</t>
  </si>
  <si>
    <t>CARTUCHO DE TONER HP17A</t>
  </si>
  <si>
    <t>11</t>
  </si>
  <si>
    <t>27608</t>
  </si>
  <si>
    <t>CARTUCHO DE TONER HP19A</t>
  </si>
  <si>
    <t>12</t>
  </si>
  <si>
    <t>27607</t>
  </si>
  <si>
    <t>CARTUCHO DE TONER HP278A</t>
  </si>
  <si>
    <t>13</t>
  </si>
  <si>
    <t>13592</t>
  </si>
  <si>
    <t>CARTUCHO DE TONER KYOCERA TK 352, PRETO, COMPATÍVEL</t>
  </si>
  <si>
    <t>14</t>
  </si>
  <si>
    <t>09971</t>
  </si>
  <si>
    <t>CARTUCHO DE TONER SAMSUNG D101S, PRETO, ORIGINAL</t>
  </si>
  <si>
    <t>15</t>
  </si>
  <si>
    <t>21490</t>
  </si>
  <si>
    <t>CARTUCHO DE TONER SAMSUNG D111S, PRETO, ORIGINAL</t>
  </si>
  <si>
    <t>16</t>
  </si>
  <si>
    <t>27606</t>
  </si>
  <si>
    <t>CARTUCHO DE TONER TN3442</t>
  </si>
  <si>
    <t>17</t>
  </si>
  <si>
    <t>11550</t>
  </si>
  <si>
    <t>CARTUCHO DE TONER XEROX 3210, PRETO, ORIGINAL</t>
  </si>
  <si>
    <t>18</t>
  </si>
  <si>
    <t>09157</t>
  </si>
  <si>
    <t>CARTUCHO HP 60 (COLORIDO)</t>
  </si>
  <si>
    <t>19</t>
  </si>
  <si>
    <t>09159</t>
  </si>
  <si>
    <t>CARTUCHO HP 60 (PRETO)</t>
  </si>
  <si>
    <t>20</t>
  </si>
  <si>
    <t>27585</t>
  </si>
  <si>
    <t>REFIL TINTA 673 AMARELA 70ML</t>
  </si>
  <si>
    <t>21</t>
  </si>
  <si>
    <t>27586</t>
  </si>
  <si>
    <t>REFIL TINTA 673 CIANO 70ML</t>
  </si>
  <si>
    <t>22</t>
  </si>
  <si>
    <t>27584</t>
  </si>
  <si>
    <t>REFIL TINTA 673 MAGENTA 70ML</t>
  </si>
  <si>
    <t>23</t>
  </si>
  <si>
    <t>27583</t>
  </si>
  <si>
    <t>REFIL TINTA 673 PRETA 70ML</t>
  </si>
  <si>
    <t>24</t>
  </si>
  <si>
    <t>27609</t>
  </si>
  <si>
    <t>TINTA PARA IMPRESSORA 664 - EMBALAGEM COM 100ML - COR AZUL</t>
  </si>
  <si>
    <t>25</t>
  </si>
  <si>
    <t>27611</t>
  </si>
  <si>
    <t>TINTA PARA IMPRESSORA 664 - EMBALAGEM COM 100ML - COR CIANO</t>
  </si>
  <si>
    <t>26</t>
  </si>
  <si>
    <t>27612</t>
  </si>
  <si>
    <t>TINTA PARA IMPRESSORA 664 - EMBALAGEM COM 100ML - COR MAGENTA</t>
  </si>
  <si>
    <t>27</t>
  </si>
  <si>
    <t>27613</t>
  </si>
  <si>
    <t>TINTA PARA IMPRESSORA 664 - EMBALAGEM COM 100ML - COR PRETA</t>
  </si>
  <si>
    <t>28</t>
  </si>
  <si>
    <t>23582</t>
  </si>
  <si>
    <t>TINTA PARA IMPRESSORA 673 - EMBALAGEM COM 100ML - COR AZUL</t>
  </si>
  <si>
    <t>29</t>
  </si>
  <si>
    <t>23583</t>
  </si>
  <si>
    <t>TINTA PARA IMPRESSORA 673 - EMBALAGEM COM 100ML - COR CIANO</t>
  </si>
  <si>
    <t>30</t>
  </si>
  <si>
    <t>23584</t>
  </si>
  <si>
    <t>TINTA PARA IMPRESSORA 673 - EMBALAGEM COM 100ML - COR MAGENTA</t>
  </si>
  <si>
    <t>31</t>
  </si>
  <si>
    <t>23585</t>
  </si>
  <si>
    <t>TINTA PARA IMPRESSORA 673 - EMBALAGEM COM 100ML - COR PRETA</t>
  </si>
  <si>
    <t>32</t>
  </si>
  <si>
    <t>27581</t>
  </si>
  <si>
    <t>TONER MODELO TN750, COM RENDIMENTO MÉDIO DE 8.000 PÁGINAS</t>
  </si>
  <si>
    <t>Declaro que examinei, conheço e me submeto a todas as condições contidas no Edital da presente Licitação modalidade PREGÃO PRESENCIAL Nº 0018/2020,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</si>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</sst>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20</v>
      </c>
      <c r="G21" s="91">
        <v>108</v>
      </c>
      <c r="H21" s="22"/>
      <c r="I21" s="89">
        <v>0</v>
      </c>
      <c r="J21" s="24">
        <f>SUM(F21*I21)</f>
        <v>0</v>
      </c>
      <c r="K21" s="25"/>
      <c r="L21" s="25"/>
      <c r="M21" s="25"/>
      <c r="N21" s="25"/>
      <c r="O21" s="25"/>
    </row>
    <row r="22" spans="1:15" s="26" customFormat="1" ht="14.25">
      <c r="A22" s="79" t="s">
        <v>32</v>
      </c>
      <c r="B22" s="79" t="s">
        <v>37</v>
      </c>
      <c r="C22" s="79" t="s">
        <v>38</v>
      </c>
      <c r="D22" s="85" t="s">
        <v>39</v>
      </c>
      <c r="E22" s="79" t="s">
        <v>36</v>
      </c>
      <c r="F22" s="93">
        <v>20</v>
      </c>
      <c r="G22" s="91">
        <v>98</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5</v>
      </c>
      <c r="G23" s="91">
        <v>168.17</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5</v>
      </c>
      <c r="G24" s="91">
        <v>153.67</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10</v>
      </c>
      <c r="G25" s="91">
        <v>86.17</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10</v>
      </c>
      <c r="G26" s="91">
        <v>86.17</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36</v>
      </c>
      <c r="G27" s="91">
        <v>88</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8</v>
      </c>
      <c r="G28" s="91">
        <v>54</v>
      </c>
      <c r="H28" s="22"/>
      <c r="I28" s="89">
        <v>0</v>
      </c>
      <c r="J28" s="24">
        <f t="shared" si="0"/>
        <v>0</v>
      </c>
      <c r="K28" s="35"/>
      <c r="L28" s="36"/>
      <c r="M28" s="35"/>
      <c r="N28" s="35"/>
    </row>
    <row r="29" spans="1:14" s="26" customFormat="1" ht="14.25">
      <c r="A29" s="79" t="s">
        <v>32</v>
      </c>
      <c r="B29" s="79" t="s">
        <v>58</v>
      </c>
      <c r="C29" s="79" t="s">
        <v>59</v>
      </c>
      <c r="D29" s="85" t="s">
        <v>60</v>
      </c>
      <c r="E29" s="79" t="s">
        <v>36</v>
      </c>
      <c r="F29" s="93">
        <v>4</v>
      </c>
      <c r="G29" s="91">
        <v>54</v>
      </c>
      <c r="H29" s="22"/>
      <c r="I29" s="89">
        <v>0</v>
      </c>
      <c r="J29" s="24">
        <f t="shared" si="0"/>
        <v>0</v>
      </c>
      <c r="K29" s="35"/>
      <c r="L29" s="36"/>
      <c r="M29" s="35"/>
      <c r="N29" s="35"/>
    </row>
    <row r="30" spans="1:14" s="26" customFormat="1" ht="14.25">
      <c r="A30" s="79" t="s">
        <v>32</v>
      </c>
      <c r="B30" s="79" t="s">
        <v>61</v>
      </c>
      <c r="C30" s="79" t="s">
        <v>62</v>
      </c>
      <c r="D30" s="85" t="s">
        <v>63</v>
      </c>
      <c r="E30" s="79" t="s">
        <v>36</v>
      </c>
      <c r="F30" s="93">
        <v>8</v>
      </c>
      <c r="G30" s="91">
        <v>121</v>
      </c>
      <c r="H30" s="22"/>
      <c r="I30" s="89">
        <v>0</v>
      </c>
      <c r="J30" s="24">
        <f t="shared" si="0"/>
        <v>0</v>
      </c>
      <c r="K30" s="35"/>
      <c r="L30" s="36"/>
      <c r="M30" s="35"/>
      <c r="N30" s="35"/>
    </row>
    <row r="31" spans="1:14" s="26" customFormat="1" ht="14.25">
      <c r="A31" s="79" t="s">
        <v>32</v>
      </c>
      <c r="B31" s="79" t="s">
        <v>64</v>
      </c>
      <c r="C31" s="79" t="s">
        <v>65</v>
      </c>
      <c r="D31" s="85" t="s">
        <v>66</v>
      </c>
      <c r="E31" s="79" t="s">
        <v>36</v>
      </c>
      <c r="F31" s="93">
        <v>5</v>
      </c>
      <c r="G31" s="91">
        <v>120.97</v>
      </c>
      <c r="H31" s="22"/>
      <c r="I31" s="89">
        <v>0</v>
      </c>
      <c r="J31" s="24">
        <f t="shared" si="0"/>
        <v>0</v>
      </c>
      <c r="K31" s="35"/>
      <c r="L31" s="36"/>
      <c r="M31" s="35"/>
      <c r="N31" s="35"/>
    </row>
    <row r="32" spans="1:14" s="26" customFormat="1" ht="14.25">
      <c r="A32" s="79" t="s">
        <v>32</v>
      </c>
      <c r="B32" s="79" t="s">
        <v>67</v>
      </c>
      <c r="C32" s="79" t="s">
        <v>68</v>
      </c>
      <c r="D32" s="85" t="s">
        <v>69</v>
      </c>
      <c r="E32" s="79" t="s">
        <v>36</v>
      </c>
      <c r="F32" s="93">
        <v>13</v>
      </c>
      <c r="G32" s="91">
        <v>48.63</v>
      </c>
      <c r="H32" s="22"/>
      <c r="I32" s="89">
        <v>0</v>
      </c>
      <c r="J32" s="24">
        <f t="shared" si="0"/>
        <v>0</v>
      </c>
      <c r="K32" s="35"/>
      <c r="L32" s="36"/>
      <c r="M32" s="35"/>
      <c r="N32" s="35"/>
    </row>
    <row r="33" spans="1:14" s="26" customFormat="1" ht="14.25">
      <c r="A33" s="79" t="s">
        <v>32</v>
      </c>
      <c r="B33" s="79" t="s">
        <v>70</v>
      </c>
      <c r="C33" s="79" t="s">
        <v>71</v>
      </c>
      <c r="D33" s="85" t="s">
        <v>72</v>
      </c>
      <c r="E33" s="79" t="s">
        <v>36</v>
      </c>
      <c r="F33" s="93">
        <v>10</v>
      </c>
      <c r="G33" s="91">
        <v>325.67</v>
      </c>
      <c r="H33" s="22"/>
      <c r="I33" s="89">
        <v>0</v>
      </c>
      <c r="J33" s="24">
        <f t="shared" si="0"/>
        <v>0</v>
      </c>
      <c r="K33" s="35"/>
      <c r="L33" s="36"/>
      <c r="M33" s="35"/>
      <c r="N33" s="35"/>
    </row>
    <row r="34" spans="1:14" s="26" customFormat="1" ht="14.25">
      <c r="A34" s="79" t="s">
        <v>32</v>
      </c>
      <c r="B34" s="79" t="s">
        <v>73</v>
      </c>
      <c r="C34" s="79" t="s">
        <v>74</v>
      </c>
      <c r="D34" s="85" t="s">
        <v>75</v>
      </c>
      <c r="E34" s="79" t="s">
        <v>36</v>
      </c>
      <c r="F34" s="93">
        <v>13</v>
      </c>
      <c r="G34" s="91">
        <v>64</v>
      </c>
      <c r="H34" s="22"/>
      <c r="I34" s="89">
        <v>0</v>
      </c>
      <c r="J34" s="24">
        <f t="shared" si="0"/>
        <v>0</v>
      </c>
      <c r="K34" s="35"/>
      <c r="L34" s="36"/>
      <c r="M34" s="35"/>
      <c r="N34" s="35"/>
    </row>
    <row r="35" spans="1:14" s="26" customFormat="1" ht="14.25">
      <c r="A35" s="79" t="s">
        <v>32</v>
      </c>
      <c r="B35" s="79" t="s">
        <v>76</v>
      </c>
      <c r="C35" s="79" t="s">
        <v>77</v>
      </c>
      <c r="D35" s="85" t="s">
        <v>78</v>
      </c>
      <c r="E35" s="79" t="s">
        <v>36</v>
      </c>
      <c r="F35" s="93">
        <v>23</v>
      </c>
      <c r="G35" s="91">
        <v>74.17</v>
      </c>
      <c r="H35" s="22"/>
      <c r="I35" s="89">
        <v>0</v>
      </c>
      <c r="J35" s="24">
        <f t="shared" si="0"/>
        <v>0</v>
      </c>
      <c r="K35" s="35"/>
      <c r="L35" s="36"/>
      <c r="M35" s="35"/>
      <c r="N35" s="35"/>
    </row>
    <row r="36" spans="1:14" s="26" customFormat="1" ht="14.25">
      <c r="A36" s="79" t="s">
        <v>32</v>
      </c>
      <c r="B36" s="79" t="s">
        <v>79</v>
      </c>
      <c r="C36" s="79" t="s">
        <v>80</v>
      </c>
      <c r="D36" s="85" t="s">
        <v>81</v>
      </c>
      <c r="E36" s="79" t="s">
        <v>36</v>
      </c>
      <c r="F36" s="93">
        <v>5</v>
      </c>
      <c r="G36" s="91">
        <v>82.33</v>
      </c>
      <c r="H36" s="22"/>
      <c r="I36" s="89">
        <v>0</v>
      </c>
      <c r="J36" s="24">
        <f t="shared" si="0"/>
        <v>0</v>
      </c>
      <c r="K36" s="35"/>
      <c r="L36" s="36"/>
      <c r="M36" s="35"/>
      <c r="N36" s="35"/>
    </row>
    <row r="37" spans="1:14" s="26" customFormat="1" ht="14.25">
      <c r="A37" s="79" t="s">
        <v>32</v>
      </c>
      <c r="B37" s="79" t="s">
        <v>82</v>
      </c>
      <c r="C37" s="79" t="s">
        <v>83</v>
      </c>
      <c r="D37" s="85" t="s">
        <v>84</v>
      </c>
      <c r="E37" s="79" t="s">
        <v>36</v>
      </c>
      <c r="F37" s="93">
        <v>15</v>
      </c>
      <c r="G37" s="91">
        <v>114.67</v>
      </c>
      <c r="H37" s="22"/>
      <c r="I37" s="89">
        <v>0</v>
      </c>
      <c r="J37" s="24">
        <f t="shared" si="0"/>
        <v>0</v>
      </c>
      <c r="K37" s="35"/>
      <c r="L37" s="36"/>
      <c r="M37" s="35"/>
      <c r="N37" s="35"/>
    </row>
    <row r="38" spans="1:14" s="26" customFormat="1" ht="14.25">
      <c r="A38" s="79" t="s">
        <v>32</v>
      </c>
      <c r="B38" s="79" t="s">
        <v>85</v>
      </c>
      <c r="C38" s="79" t="s">
        <v>86</v>
      </c>
      <c r="D38" s="85" t="s">
        <v>87</v>
      </c>
      <c r="E38" s="79" t="s">
        <v>36</v>
      </c>
      <c r="F38" s="93">
        <v>10</v>
      </c>
      <c r="G38" s="91">
        <v>163.33</v>
      </c>
      <c r="H38" s="22"/>
      <c r="I38" s="89">
        <v>0</v>
      </c>
      <c r="J38" s="24">
        <f t="shared" si="0"/>
        <v>0</v>
      </c>
      <c r="K38" s="35"/>
      <c r="L38" s="36"/>
      <c r="M38" s="35"/>
      <c r="N38" s="35"/>
    </row>
    <row r="39" spans="1:14" s="26" customFormat="1" ht="14.25">
      <c r="A39" s="79" t="s">
        <v>32</v>
      </c>
      <c r="B39" s="79" t="s">
        <v>88</v>
      </c>
      <c r="C39" s="79" t="s">
        <v>89</v>
      </c>
      <c r="D39" s="85" t="s">
        <v>90</v>
      </c>
      <c r="E39" s="79" t="s">
        <v>36</v>
      </c>
      <c r="F39" s="93">
        <v>10</v>
      </c>
      <c r="G39" s="91">
        <v>138.33</v>
      </c>
      <c r="H39" s="22"/>
      <c r="I39" s="89">
        <v>0</v>
      </c>
      <c r="J39" s="24">
        <f t="shared" si="0"/>
        <v>0</v>
      </c>
      <c r="K39" s="35"/>
      <c r="L39" s="36"/>
      <c r="M39" s="35"/>
      <c r="N39" s="35"/>
    </row>
    <row r="40" spans="1:14" s="26" customFormat="1" ht="14.25">
      <c r="A40" s="79" t="s">
        <v>32</v>
      </c>
      <c r="B40" s="79" t="s">
        <v>91</v>
      </c>
      <c r="C40" s="79" t="s">
        <v>92</v>
      </c>
      <c r="D40" s="85" t="s">
        <v>93</v>
      </c>
      <c r="E40" s="79" t="s">
        <v>36</v>
      </c>
      <c r="F40" s="93">
        <v>5</v>
      </c>
      <c r="G40" s="91">
        <v>87.33</v>
      </c>
      <c r="H40" s="22"/>
      <c r="I40" s="89">
        <v>0</v>
      </c>
      <c r="J40" s="24">
        <f t="shared" si="0"/>
        <v>0</v>
      </c>
      <c r="K40" s="35"/>
      <c r="L40" s="36"/>
      <c r="M40" s="35"/>
      <c r="N40" s="35"/>
    </row>
    <row r="41" spans="1:14" s="26" customFormat="1" ht="14.25">
      <c r="A41" s="79" t="s">
        <v>32</v>
      </c>
      <c r="B41" s="79" t="s">
        <v>94</v>
      </c>
      <c r="C41" s="79" t="s">
        <v>95</v>
      </c>
      <c r="D41" s="85" t="s">
        <v>96</v>
      </c>
      <c r="E41" s="79" t="s">
        <v>36</v>
      </c>
      <c r="F41" s="93">
        <v>5</v>
      </c>
      <c r="G41" s="91">
        <v>87.33</v>
      </c>
      <c r="H41" s="22"/>
      <c r="I41" s="89">
        <v>0</v>
      </c>
      <c r="J41" s="24">
        <f t="shared" si="0"/>
        <v>0</v>
      </c>
      <c r="K41" s="35"/>
      <c r="L41" s="36"/>
      <c r="M41" s="35"/>
      <c r="N41" s="35"/>
    </row>
    <row r="42" spans="1:14" s="26" customFormat="1" ht="14.25">
      <c r="A42" s="79" t="s">
        <v>32</v>
      </c>
      <c r="B42" s="79" t="s">
        <v>97</v>
      </c>
      <c r="C42" s="79" t="s">
        <v>98</v>
      </c>
      <c r="D42" s="85" t="s">
        <v>99</v>
      </c>
      <c r="E42" s="79" t="s">
        <v>36</v>
      </c>
      <c r="F42" s="93">
        <v>5</v>
      </c>
      <c r="G42" s="91">
        <v>87.33</v>
      </c>
      <c r="H42" s="22"/>
      <c r="I42" s="89">
        <v>0</v>
      </c>
      <c r="J42" s="24">
        <f t="shared" si="0"/>
        <v>0</v>
      </c>
      <c r="K42" s="35"/>
      <c r="L42" s="36"/>
      <c r="M42" s="35"/>
      <c r="N42" s="35"/>
    </row>
    <row r="43" spans="1:14" s="26" customFormat="1" ht="14.25">
      <c r="A43" s="79" t="s">
        <v>32</v>
      </c>
      <c r="B43" s="79" t="s">
        <v>100</v>
      </c>
      <c r="C43" s="79" t="s">
        <v>101</v>
      </c>
      <c r="D43" s="85" t="s">
        <v>102</v>
      </c>
      <c r="E43" s="79" t="s">
        <v>36</v>
      </c>
      <c r="F43" s="93">
        <v>5</v>
      </c>
      <c r="G43" s="91">
        <v>87.33</v>
      </c>
      <c r="H43" s="22"/>
      <c r="I43" s="89">
        <v>0</v>
      </c>
      <c r="J43" s="24">
        <f t="shared" si="0"/>
        <v>0</v>
      </c>
      <c r="K43" s="35"/>
      <c r="L43" s="36"/>
      <c r="M43" s="35"/>
      <c r="N43" s="35"/>
    </row>
    <row r="44" spans="1:14" s="26" customFormat="1" ht="14.25">
      <c r="A44" s="79" t="s">
        <v>32</v>
      </c>
      <c r="B44" s="79" t="s">
        <v>103</v>
      </c>
      <c r="C44" s="79" t="s">
        <v>104</v>
      </c>
      <c r="D44" s="85" t="s">
        <v>105</v>
      </c>
      <c r="E44" s="79" t="s">
        <v>36</v>
      </c>
      <c r="F44" s="93">
        <v>10</v>
      </c>
      <c r="G44" s="91">
        <v>85.67</v>
      </c>
      <c r="H44" s="22"/>
      <c r="I44" s="89">
        <v>0</v>
      </c>
      <c r="J44" s="24">
        <f t="shared" si="0"/>
        <v>0</v>
      </c>
      <c r="K44" s="35"/>
      <c r="L44" s="36"/>
      <c r="M44" s="35"/>
      <c r="N44" s="35"/>
    </row>
    <row r="45" spans="1:14" s="26" customFormat="1" ht="14.25">
      <c r="A45" s="79" t="s">
        <v>32</v>
      </c>
      <c r="B45" s="79" t="s">
        <v>106</v>
      </c>
      <c r="C45" s="79" t="s">
        <v>107</v>
      </c>
      <c r="D45" s="85" t="s">
        <v>108</v>
      </c>
      <c r="E45" s="79" t="s">
        <v>36</v>
      </c>
      <c r="F45" s="93">
        <v>10</v>
      </c>
      <c r="G45" s="91">
        <v>85.67</v>
      </c>
      <c r="H45" s="22"/>
      <c r="I45" s="89">
        <v>0</v>
      </c>
      <c r="J45" s="24">
        <f t="shared" si="0"/>
        <v>0</v>
      </c>
      <c r="K45" s="35"/>
      <c r="L45" s="36"/>
      <c r="M45" s="35"/>
      <c r="N45" s="35"/>
    </row>
    <row r="46" spans="1:14" s="26" customFormat="1" ht="14.25">
      <c r="A46" s="79" t="s">
        <v>32</v>
      </c>
      <c r="B46" s="79" t="s">
        <v>109</v>
      </c>
      <c r="C46" s="79" t="s">
        <v>110</v>
      </c>
      <c r="D46" s="85" t="s">
        <v>111</v>
      </c>
      <c r="E46" s="79" t="s">
        <v>36</v>
      </c>
      <c r="F46" s="93">
        <v>10</v>
      </c>
      <c r="G46" s="91">
        <v>85.67</v>
      </c>
      <c r="H46" s="22"/>
      <c r="I46" s="89">
        <v>0</v>
      </c>
      <c r="J46" s="24">
        <f t="shared" si="0"/>
        <v>0</v>
      </c>
      <c r="K46" s="35"/>
      <c r="L46" s="36"/>
      <c r="M46" s="35"/>
      <c r="N46" s="35"/>
    </row>
    <row r="47" spans="1:14" s="26" customFormat="1" ht="14.25">
      <c r="A47" s="79" t="s">
        <v>32</v>
      </c>
      <c r="B47" s="79" t="s">
        <v>112</v>
      </c>
      <c r="C47" s="79" t="s">
        <v>113</v>
      </c>
      <c r="D47" s="85" t="s">
        <v>114</v>
      </c>
      <c r="E47" s="79" t="s">
        <v>36</v>
      </c>
      <c r="F47" s="93">
        <v>10</v>
      </c>
      <c r="G47" s="91">
        <v>85.67</v>
      </c>
      <c r="H47" s="22"/>
      <c r="I47" s="89">
        <v>0</v>
      </c>
      <c r="J47" s="24">
        <f t="shared" si="0"/>
        <v>0</v>
      </c>
      <c r="K47" s="35"/>
      <c r="L47" s="36"/>
      <c r="M47" s="35"/>
      <c r="N47" s="35"/>
    </row>
    <row r="48" spans="1:14" s="26" customFormat="1" ht="14.25">
      <c r="A48" s="79" t="s">
        <v>32</v>
      </c>
      <c r="B48" s="79" t="s">
        <v>115</v>
      </c>
      <c r="C48" s="79" t="s">
        <v>116</v>
      </c>
      <c r="D48" s="85" t="s">
        <v>117</v>
      </c>
      <c r="E48" s="79" t="s">
        <v>36</v>
      </c>
      <c r="F48" s="93">
        <v>5</v>
      </c>
      <c r="G48" s="91">
        <v>85.67</v>
      </c>
      <c r="H48" s="22"/>
      <c r="I48" s="89">
        <v>0</v>
      </c>
      <c r="J48" s="24">
        <f t="shared" si="0"/>
        <v>0</v>
      </c>
      <c r="K48" s="35"/>
      <c r="L48" s="36"/>
      <c r="M48" s="35"/>
      <c r="N48" s="35"/>
    </row>
    <row r="49" spans="1:14" s="26" customFormat="1" ht="14.25">
      <c r="A49" s="79" t="s">
        <v>32</v>
      </c>
      <c r="B49" s="79" t="s">
        <v>118</v>
      </c>
      <c r="C49" s="79" t="s">
        <v>119</v>
      </c>
      <c r="D49" s="85" t="s">
        <v>120</v>
      </c>
      <c r="E49" s="79" t="s">
        <v>36</v>
      </c>
      <c r="F49" s="93">
        <v>5</v>
      </c>
      <c r="G49" s="91">
        <v>85.67</v>
      </c>
      <c r="H49" s="22"/>
      <c r="I49" s="89">
        <v>0</v>
      </c>
      <c r="J49" s="24">
        <f t="shared" si="0"/>
        <v>0</v>
      </c>
      <c r="K49" s="35"/>
      <c r="L49" s="36"/>
      <c r="M49" s="35"/>
      <c r="N49" s="35"/>
    </row>
    <row r="50" spans="1:14" s="26" customFormat="1" ht="14.25">
      <c r="A50" s="79" t="s">
        <v>32</v>
      </c>
      <c r="B50" s="79" t="s">
        <v>121</v>
      </c>
      <c r="C50" s="79" t="s">
        <v>122</v>
      </c>
      <c r="D50" s="85" t="s">
        <v>123</v>
      </c>
      <c r="E50" s="79" t="s">
        <v>36</v>
      </c>
      <c r="F50" s="93">
        <v>5</v>
      </c>
      <c r="G50" s="91">
        <v>84.63</v>
      </c>
      <c r="H50" s="22"/>
      <c r="I50" s="89">
        <v>0</v>
      </c>
      <c r="J50" s="24">
        <f t="shared" si="0"/>
        <v>0</v>
      </c>
      <c r="K50" s="35"/>
      <c r="L50" s="36"/>
      <c r="M50" s="35"/>
      <c r="N50" s="35"/>
    </row>
    <row r="51" spans="1:14" s="26" customFormat="1" ht="14.25">
      <c r="A51" s="79" t="s">
        <v>32</v>
      </c>
      <c r="B51" s="79" t="s">
        <v>124</v>
      </c>
      <c r="C51" s="79" t="s">
        <v>125</v>
      </c>
      <c r="D51" s="85" t="s">
        <v>126</v>
      </c>
      <c r="E51" s="79" t="s">
        <v>36</v>
      </c>
      <c r="F51" s="93">
        <v>5</v>
      </c>
      <c r="G51" s="91">
        <v>84.63</v>
      </c>
      <c r="H51" s="22"/>
      <c r="I51" s="89">
        <v>0</v>
      </c>
      <c r="J51" s="24">
        <f t="shared" si="0"/>
        <v>0</v>
      </c>
      <c r="K51" s="35"/>
      <c r="L51" s="36"/>
      <c r="M51" s="35"/>
      <c r="N51" s="35"/>
    </row>
    <row r="52" spans="1:14" s="26" customFormat="1" ht="14.25">
      <c r="A52" s="79" t="s">
        <v>32</v>
      </c>
      <c r="B52" s="79" t="s">
        <v>127</v>
      </c>
      <c r="C52" s="79" t="s">
        <v>128</v>
      </c>
      <c r="D52" s="85" t="s">
        <v>129</v>
      </c>
      <c r="E52" s="79" t="s">
        <v>36</v>
      </c>
      <c r="F52" s="93">
        <v>20</v>
      </c>
      <c r="G52" s="91">
        <v>84.63</v>
      </c>
      <c r="H52" s="22"/>
      <c r="I52" s="89">
        <v>0</v>
      </c>
      <c r="J52" s="24">
        <f t="shared" si="0"/>
        <v>0</v>
      </c>
      <c r="K52" s="35"/>
      <c r="L52" s="36"/>
      <c r="M52" s="35"/>
      <c r="N52" s="35"/>
    </row>
    <row r="53" spans="1:14" s="26" customFormat="1" ht="14.25">
      <c r="A53" s="84" t="s">
        <v>21</v>
      </c>
      <c r="B53" s="27"/>
      <c r="C53" s="27"/>
      <c r="D53" s="28"/>
      <c r="E53" s="29"/>
      <c r="F53" s="30"/>
      <c r="G53" s="30"/>
      <c r="H53" s="22"/>
      <c r="I53" s="94">
        <f>SUM(J21:J52)</f>
        <v>0</v>
      </c>
      <c r="J53" s="24">
        <f t="shared" si="0"/>
        <v>0</v>
      </c>
      <c r="K53" s="35"/>
      <c r="L53" s="36"/>
      <c r="M53" s="35"/>
      <c r="N53" s="35"/>
    </row>
    <row r="55" spans="1:14" s="26" customFormat="1" ht="84.75" customHeight="1">
      <c r="A55" s="81" t="s">
        <v>130</v>
      </c>
      <c r="B55" s="27"/>
      <c r="C55" s="27"/>
      <c r="D55" s="28"/>
      <c r="E55" s="29"/>
      <c r="F55" s="30"/>
      <c r="G55" s="82" t="s">
        <v>132</v>
      </c>
      <c r="H55" s="22"/>
      <c r="I55" s="23">
        <v>0</v>
      </c>
      <c r="J55" s="24">
        <f t="shared" si="0"/>
        <v>0</v>
      </c>
      <c r="K55" s="35"/>
      <c r="L55" s="36"/>
      <c r="M55" s="35"/>
      <c r="N55" s="35"/>
    </row>
    <row r="56" spans="1:14" s="26" customFormat="1" ht="30" customHeight="1">
      <c r="A56" s="82" t="s">
        <v>131</v>
      </c>
      <c r="B56" s="27"/>
      <c r="C56" s="27"/>
      <c r="D56" s="28"/>
      <c r="E56" s="29"/>
      <c r="F56" s="30"/>
      <c r="G56" s="30"/>
      <c r="H56" s="22"/>
      <c r="I56" s="23">
        <v>0</v>
      </c>
      <c r="J56" s="24">
        <f t="shared" si="0"/>
        <v>0</v>
      </c>
      <c r="K56" s="35"/>
      <c r="L56" s="36"/>
      <c r="M56" s="35"/>
      <c r="N5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3:H53"/>
    <mergeCell ref="I53:J53"/>
    <mergeCell ref="A55:F55"/>
    <mergeCell ref="G55:J56"/>
    <mergeCell ref="A56:F5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