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<sst xmlns="http://schemas.openxmlformats.org/spreadsheetml/2006/main" count="160" uniqueCount="112">
  <si>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</si>
  <si>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</si>
  <si>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</si>
  <si>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</si>
  <si>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</si>
  <si>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</si>
  <si>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</si>
  <si>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</si>
  <si>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</si>
  <si>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</si>
  <si>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</si>
  <si>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</si>
  <si>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</si>
  <si>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</si>
  <si>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</si>
  <si>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</si>
  <si>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</si>
  <si>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</si>
  <si>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</si>
  <si>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</si>
  <si>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</si>
  <si>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</si>
  <si>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</si>
  <si>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</si>
  <si>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</si>
  <si>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</si>
  <si>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</si>
  <si>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ANEXO II</t>
  </si>
  <si>
    <t>PREFEITURA MUNICIPAL DE TACURU/MS</t>
  </si>
  <si>
    <t>0034/2020   -   PREGÃO Nº 0019/2020</t>
  </si>
  <si>
    <t>MENOR PREÇO POR ITEM</t>
  </si>
  <si>
    <t>AQUISIÇÃO DE MÓVEIS PARA ESCRITÓRIO, APARELHOS TELEFÔNICO, APARELHO DE ARES-CONDICIONADOS, EQUIPAMENTOS E MATERIAIS DE INFORMÁTICA E OUTROS MATERIAIS, VISANDO ATENDER AS SOLICITAÇÕES REALIZADAS PELAS SECRETARIAS DO MUNICÍPIO DE TACURU/MS, CONFORME ESPECIFICAÇÕES E QUANTITATIVOS CONSTANTES NO TERMO DE REFERÊNCIA.</t>
  </si>
  <si>
    <t>0001</t>
  </si>
  <si>
    <t>1</t>
  </si>
  <si>
    <t>23109</t>
  </si>
  <si>
    <t>APARELHO TELEFONICO 3 FUNÇÕES FLASH, REDIAL/REDISCAR E MUTE/MUDO, 3 VOLUMES DE CAMPAINHA, 2 TIMBRES DE CAMPAINHA, OPÇÃO DE CHAVE E BLOQUEIO, POSIÇÕES MESA E PAREDE</t>
  </si>
  <si>
    <t>UN</t>
  </si>
  <si>
    <t>2</t>
  </si>
  <si>
    <t>27589</t>
  </si>
  <si>
    <t>APARELHO TELEFONICO SEM FIO ,  DTMF E FSK, DISPLAY ALFANUMÉRICO, NÃO LUMINOSO,   BLOQUEIO DE TECLADO, DATA E HORA E DESPERTADOR, ATENDIMENTO PROGRAMÁVEL (AO RETIRAR O DA BASE OU TECLA LIGA), 4 OPÇÕES DE VOLUME DE TOQUE + SILENCIOSO, TOM/PULSO</t>
  </si>
  <si>
    <t>3</t>
  </si>
  <si>
    <t>23123</t>
  </si>
  <si>
    <t>AR CONDICIONADO - SPLIT, 12.000 BTUS, MODO DE OPERAÇÃO FRIO, 220V</t>
  </si>
  <si>
    <t>4</t>
  </si>
  <si>
    <t>23124</t>
  </si>
  <si>
    <t>AR CONDICIONADO - SPLIT, 18.000 BTUS, MODO DE OPERAÇÃO FRIO, 220V</t>
  </si>
  <si>
    <t>5</t>
  </si>
  <si>
    <t>27592</t>
  </si>
  <si>
    <t>ARMARIO BAIXO 2 PORTAS COM NICHO CENTRAL E 2 PRATELEIRAS, MEDINDO 120X40X74CM (LARG/PROF/ALT)</t>
  </si>
  <si>
    <t>6</t>
  </si>
  <si>
    <t>27593</t>
  </si>
  <si>
    <t>ARMARIO BAIXO EM MDF COM 2 PORTAS E 1 PRATELEIRA MEDINDO 80X40X74CM (LARG/PROF/ALT.)</t>
  </si>
  <si>
    <t>7</t>
  </si>
  <si>
    <t>26331</t>
  </si>
  <si>
    <t>ARMARIO DE AÇO 02 PORTAS DE ABRIR: ARMARIO DE AÇO; MEDINDO APROXIMADAMENTE 1,97 X 0,90 X 0,45 M = (AXLXP); CONTENDO: 02 PORTAS DE ABRIR COM DIVISOR VERTICAL; 04 PRATELEIRAS POR DIVISÃO; AS CHAPAS DE AÇO DEVERAO TER ESPESSURA MINIMA DE 0,79MM, PARA O CORPO, PORTAS E PRATELEIRAS; AS FOLHAS DE ACO DEVERÃO TER TRATAMENTO ANTIFERRUGEM; PINTURA EM EPOXI; NA COR CINZA; COM PRAZO DE GARANTIA DE NO MINIMO 12 MESES; E FABRICADO CONFORME NORMAS VIGENTES.</t>
  </si>
  <si>
    <t>8</t>
  </si>
  <si>
    <t>23114</t>
  </si>
  <si>
    <t>ARQUIVO EM AÇO 4 GAVETAS COM CHAVE, EM CHAPA 24</t>
  </si>
  <si>
    <t>9</t>
  </si>
  <si>
    <t>23115</t>
  </si>
  <si>
    <t>CADEIRA PRESIDENTE COM BRAÇO ENCOSTO ALTO ESTOFADA ESPUMA INJETADA TECIDO POLIPROPILENO AZUL</t>
  </si>
  <si>
    <t>10</t>
  </si>
  <si>
    <t>03872</t>
  </si>
  <si>
    <t>CADEIRA SECRETARIA 4 PES TUBO 7/8 ESTOFADA ESPUMA INJETADA TECIDO POLIPROPILENO AZUL, COM BRAÇO.</t>
  </si>
  <si>
    <t>11</t>
  </si>
  <si>
    <t>27598</t>
  </si>
  <si>
    <t>CAIXA ATIVA, COM AS CARACTERISTICAS MINIMAS DE: SUB 12", POTENCIA DE 200W RMS, ALÇA PARA TRASNPORTE, TENSÃO 110V/220V, ENTRADA USB, MP3, ENTRADA AUXILIAR, ENTRADA P10 PARA MIC., ENCAIXE PARA PEDESTAL.</t>
  </si>
  <si>
    <t>12</t>
  </si>
  <si>
    <t>27590</t>
  </si>
  <si>
    <t>COMPUTADOR EQUIVALENTE OU SUPERIOR ÀS SEGUINTES ESPECIFICAÇÕES: PROCESSADOR COM 04 NUCLEOS (3.1 GHZ, 4 THREADS, 6 MB DE CACHE); MEMÓRIA RAM 04 GB; SSD120GB; PLACA MÃE COM ARQUITETURA ATX,  COM SUPORTE A DIRECTX 10.1 OU SUPERIOR;  PLACA DE REDE INTEGRADA, PADRÃO ETHERNET, 10/100/1000; TECLADO USB PADRÃO ABNT2, MOUSE LASER USB COM SCROLL; SISTEMA OPERACIONAL WINDOWS 10 PROFESSIONAL 64 BITS, EM PORTUGUÊS; FONTE COMPATÍVEL E QUE SUPORTE TODA A CONFIGURAÇÃO DO EQUIPAMENTO; GABINETE E PERIFERICOS DEVERÃO FUNCIONAR NA VERTICAL OU HORIZONTAL; MONITOR DE LED 18,5 POLEGADAS WIDESCREEN; COM GARANTIA MÍNIMA DE 01 (UM) ANO.</t>
  </si>
  <si>
    <t>13</t>
  </si>
  <si>
    <t>23301</t>
  </si>
  <si>
    <t>CONTROLADOR DE REDE (GATEWAY), COM PORTAS CONFIGURAVEIS, COM 13-10/100/1000 PORTAS ETHERNET, PROCESSADOR DE COMUNICAÇÕES COM CRIPTOGRAFIA DE HARDWARE, COM NO MÍNIMO 2.0 GB DDR2 RAM PADRÃO, COM NO MÍNIMO 12 PORTAS GIGABIT ETHERNET, PARA RACK 1U DE MONTAGEM E ALIMENTAÇÃO INCLUÍDOS, COM PROCESSADOR DE ALTA VELOCIDADE, DOIS GRUPOS DE 5 PORTAS SWITCH, ETHERNET POSSIBILIDADE DE DERIVAÇÃO, COM NO MÍNIMO 2GB DE RAM SODIMM INCLUÍDOS, SLOT PARA CARTÃO MICROSD</t>
  </si>
  <si>
    <t>14</t>
  </si>
  <si>
    <t>23590</t>
  </si>
  <si>
    <t>DATA SHOW MÍNIMO 2700 ANSI LUMENS, RESOLUÇÃO MÍNIMA 800X600 PIXELS, LÂMPADA 200W PARA 5.000 HR, CORREÇÃO DE TRAPÉZIO, CONEXÃO HDMI, USB, RCA/AV, AUTO FALANTES, CONTROLE REMOTO.</t>
  </si>
  <si>
    <t>15</t>
  </si>
  <si>
    <t>27602</t>
  </si>
  <si>
    <t>FRAGMENTADORA DE PAPÉIS E CARTÕES, 220V, COM CAPACIDADE PARA ATÉ 5 FOLHAS E FUNCIONAMENTO AUTOMÁTICO.</t>
  </si>
  <si>
    <t>16</t>
  </si>
  <si>
    <t>27591</t>
  </si>
  <si>
    <t>IMPRESSORA MULTIFUNCIONAL, SCANNER E CÓPIAS, JATO DE TINTA, TAMANHO A4, A5, B5, E PAPEL FOTOGRAFICO, REABASTECIMENTO COM NO MÍNIMO 4 CORES DISTINTAS,VELOCIDADE MINIMA DE 33 PPM/PRETO E 15 PPM/COLOR., CONEXÃO USB,  FONTE DE ALIMENTAÇÃO INTERNA.</t>
  </si>
  <si>
    <t>17</t>
  </si>
  <si>
    <t>09968</t>
  </si>
  <si>
    <t>MESA DE 1,0 - LARGURA, 0,70 PROFUNDIDADE, 0,74 - ALTURA, CHAPA DE MADEIRA MDP DE 18 MM COM REVESTIMENTO MELAMÍNICO ACABAMENTO EM PVC, ESTRUTURA DE AÇO</t>
  </si>
  <si>
    <t>18</t>
  </si>
  <si>
    <t>09963</t>
  </si>
  <si>
    <t>MESA DE 1,60 - LARGURA, 0,70 PROFUNDIDADE, 0,74 - ALTURA, CHAPA DE MADEIRA MDP DE 18MM COM REVESTIMENTO MELAMÍNICO ACABAMENTO EM PVC, ESTRUTURA DE AÇO</t>
  </si>
  <si>
    <t>19</t>
  </si>
  <si>
    <t>27595</t>
  </si>
  <si>
    <t>MICROCOMPUTADOR, PORTÁTIL, TIPO NOTEBOOK, PROCESSADOR DE NO MÍNIMO 3.50 GHZ, COM NO  MÍNIMO DE 4.0GB DE MEMÓRIA RAM, TELA DE NO MÍNIMO 14,0 POL.EGADAS, HD MÍNIMO DE 500 GB, GRAVADOR DE DVD, CÂMERA EMBUTIDA (WEBCAM) DE NO MÍNIMO 1.3 MP, PLACA DE REDE 10/100, PLACA REDE WIRELESS 802.11G.</t>
  </si>
  <si>
    <t>20</t>
  </si>
  <si>
    <t>27596</t>
  </si>
  <si>
    <t>MONITOR, TELA DE NO MÍNIMO 18,5 POLEGADAS, TECNOLOGIA LED, FORMATO 16:9 WIDESCREEN, RESOLUÇÃO 1366X768, CONEXÃO VGA, COM CABO ALIMENTAÇÃO</t>
  </si>
  <si>
    <t>21</t>
  </si>
  <si>
    <t>23122</t>
  </si>
  <si>
    <t>NOBREAK, POTENCIA NOMINAL MÍNIMA 700 VA, TENSÃO DE ENTRADA BIVOLT AUTOMÁTICA (115/220 VOLTS), COM AS SEGUINTES CARACTERÍSTICAS: TENSÃO DE SAÍDA: 115 VOLTS; TENSÃO DE ENTRADA BIVOLT AUTOMÁTICA (115/220 VOLTS); NÚMERO MÍNIMO DE TOMADAS: 04; FREQUÊNCIA NOMINAL: 60 HZ; PROTEÇÃO CONTRA CURTO-CIRCUITO E SOBRECARGA PROTEÇÃO ELETRÔNICA CONTRA SUB E SOBRETENSÃO; RENDIMENTO E AUTONOMIA MÍNIMO DE 30 MINUTOS</t>
  </si>
  <si>
    <t>22</t>
  </si>
  <si>
    <t>27597</t>
  </si>
  <si>
    <t>SMARTPHONE TOUCH SCREEN, PROCESSADOR QUAD CORE, COM TELA DE 5", CAMERA DE NO MINIMO 8MP, MEMORIA INTERNA DE 8GB, CAPACIDADE DE EXPANÇÃO DE MEMORIA ATÉ 32GB, CARREGADOR TIPO V8, FONE DE OUVIDO.</t>
  </si>
  <si>
    <t>23</t>
  </si>
  <si>
    <t>27601</t>
  </si>
  <si>
    <t>SUPORTE PARA TV ATÉ 60 POLEGADAS COM CAPACIDADE MÍNIMA DE 20KG, COMPOSTA DE PARAFUSOS E BUCHAS</t>
  </si>
  <si>
    <t>24</t>
  </si>
  <si>
    <t>23591</t>
  </si>
  <si>
    <t>TELEVISOR, TAMANHO DA TELA MÍNIMO DE 40 POLEGADAS, TECNOLOGIA LED, RESOLUÇÃO 1920X1080, CONEXÕES: 2XHDMI, 1XUSB, AV/RCA, CONTROLE REMOTO, FURAÇÃO PARA FIXAR EM PAINEL.</t>
  </si>
  <si>
    <t>25</t>
  </si>
  <si>
    <t>27594</t>
  </si>
  <si>
    <t>VENTILADOR DE PAREDE, 60CM, 3 PAS DE PLASTICO OU POLIPROPILENO, OSCILANTE, POTENCIA MINIMA DE 190W, CHAVE COM CONTROLE DE VELOCIDADE, COM 2 ROLAMENTOS.</t>
  </si>
  <si>
    <t>Declaro que examinei, conheço e me submeto a todas as condições contidas no Edital da presente Licitação modalidade PREGÃO PRESENCIAL Nº 0019/2020,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</si>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</sst>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9"/>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27</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28</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29</v>
      </c>
      <c r="B6" s="54"/>
      <c r="C6" s="54"/>
      <c r="D6" s="54"/>
      <c r="E6" s="54"/>
      <c r="F6" s="55"/>
      <c r="G6" s="88" t="s">
        <v>30</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31</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32</v>
      </c>
      <c r="B21" s="79" t="s">
        <v>33</v>
      </c>
      <c r="C21" s="79" t="s">
        <v>34</v>
      </c>
      <c r="D21" s="85" t="s">
        <v>35</v>
      </c>
      <c r="E21" s="79" t="s">
        <v>36</v>
      </c>
      <c r="F21" s="93">
        <v>14</v>
      </c>
      <c r="G21" s="91">
        <v>82.67</v>
      </c>
      <c r="H21" s="22"/>
      <c r="I21" s="89">
        <v>0</v>
      </c>
      <c r="J21" s="24">
        <f>SUM(F21*I21)</f>
        <v>0</v>
      </c>
      <c r="K21" s="25"/>
      <c r="L21" s="25"/>
      <c r="M21" s="25"/>
      <c r="N21" s="25"/>
      <c r="O21" s="25"/>
    </row>
    <row r="22" spans="1:15" s="26" customFormat="1" ht="14.25">
      <c r="A22" s="79" t="s">
        <v>32</v>
      </c>
      <c r="B22" s="79" t="s">
        <v>37</v>
      </c>
      <c r="C22" s="79" t="s">
        <v>38</v>
      </c>
      <c r="D22" s="85" t="s">
        <v>39</v>
      </c>
      <c r="E22" s="79" t="s">
        <v>36</v>
      </c>
      <c r="F22" s="93">
        <v>21</v>
      </c>
      <c r="G22" s="91">
        <v>290.5</v>
      </c>
      <c r="H22" s="22"/>
      <c r="I22" s="89">
        <v>0</v>
      </c>
      <c r="J22" s="24">
        <f aca="true" t="shared" si="0" ref="J22:J85">SUM(F22*I22)</f>
        <v>0</v>
      </c>
      <c r="K22" s="31"/>
      <c r="L22" s="31"/>
      <c r="M22" s="31"/>
      <c r="N22" s="31"/>
      <c r="O22" s="31"/>
    </row>
    <row r="23" spans="1:15" s="26" customFormat="1" ht="14.25">
      <c r="A23" s="79" t="s">
        <v>32</v>
      </c>
      <c r="B23" s="79" t="s">
        <v>40</v>
      </c>
      <c r="C23" s="79" t="s">
        <v>41</v>
      </c>
      <c r="D23" s="85" t="s">
        <v>42</v>
      </c>
      <c r="E23" s="79" t="s">
        <v>36</v>
      </c>
      <c r="F23" s="93">
        <v>10</v>
      </c>
      <c r="G23" s="91">
        <v>2069.67</v>
      </c>
      <c r="H23" s="22"/>
      <c r="I23" s="89">
        <v>0</v>
      </c>
      <c r="J23" s="24">
        <f t="shared" si="0"/>
        <v>0</v>
      </c>
      <c r="K23" s="25"/>
      <c r="L23" s="25"/>
      <c r="M23" s="25"/>
      <c r="N23" s="25"/>
      <c r="O23" s="25"/>
    </row>
    <row r="24" spans="1:15" s="26" customFormat="1" ht="14.25">
      <c r="A24" s="79" t="s">
        <v>32</v>
      </c>
      <c r="B24" s="79" t="s">
        <v>43</v>
      </c>
      <c r="C24" s="79" t="s">
        <v>44</v>
      </c>
      <c r="D24" s="85" t="s">
        <v>45</v>
      </c>
      <c r="E24" s="79" t="s">
        <v>36</v>
      </c>
      <c r="F24" s="93">
        <v>3</v>
      </c>
      <c r="G24" s="91">
        <v>2556.67</v>
      </c>
      <c r="H24" s="22"/>
      <c r="I24" s="89">
        <v>0</v>
      </c>
      <c r="J24" s="24">
        <f t="shared" si="0"/>
        <v>0</v>
      </c>
      <c r="K24" s="31"/>
      <c r="L24" s="31"/>
      <c r="M24" s="31"/>
      <c r="N24" s="31"/>
      <c r="O24" s="31"/>
    </row>
    <row r="25" spans="1:15" s="26" customFormat="1" ht="14.25">
      <c r="A25" s="79" t="s">
        <v>32</v>
      </c>
      <c r="B25" s="79" t="s">
        <v>46</v>
      </c>
      <c r="C25" s="79" t="s">
        <v>47</v>
      </c>
      <c r="D25" s="85" t="s">
        <v>48</v>
      </c>
      <c r="E25" s="79" t="s">
        <v>36</v>
      </c>
      <c r="F25" s="93">
        <v>2</v>
      </c>
      <c r="G25" s="91">
        <v>503.2</v>
      </c>
      <c r="H25" s="22"/>
      <c r="I25" s="89">
        <v>0</v>
      </c>
      <c r="J25" s="24">
        <f t="shared" si="0"/>
        <v>0</v>
      </c>
      <c r="K25" s="25"/>
      <c r="L25" s="25"/>
      <c r="M25" s="25"/>
      <c r="N25" s="25"/>
      <c r="O25" s="25"/>
    </row>
    <row r="26" spans="1:15" s="26" customFormat="1" ht="14.25">
      <c r="A26" s="79" t="s">
        <v>32</v>
      </c>
      <c r="B26" s="79" t="s">
        <v>49</v>
      </c>
      <c r="C26" s="79" t="s">
        <v>50</v>
      </c>
      <c r="D26" s="85" t="s">
        <v>51</v>
      </c>
      <c r="E26" s="79" t="s">
        <v>36</v>
      </c>
      <c r="F26" s="93">
        <v>1</v>
      </c>
      <c r="G26" s="91">
        <v>395</v>
      </c>
      <c r="H26" s="22"/>
      <c r="I26" s="89">
        <v>0</v>
      </c>
      <c r="J26" s="24">
        <f t="shared" si="0"/>
        <v>0</v>
      </c>
      <c r="K26" s="25"/>
      <c r="L26" s="25"/>
      <c r="M26" s="25"/>
      <c r="N26" s="25"/>
      <c r="O26" s="33"/>
    </row>
    <row r="27" spans="1:15" s="26" customFormat="1" ht="14.25">
      <c r="A27" s="79" t="s">
        <v>32</v>
      </c>
      <c r="B27" s="79" t="s">
        <v>52</v>
      </c>
      <c r="C27" s="79" t="s">
        <v>53</v>
      </c>
      <c r="D27" s="85" t="s">
        <v>54</v>
      </c>
      <c r="E27" s="79" t="s">
        <v>36</v>
      </c>
      <c r="F27" s="93">
        <v>6</v>
      </c>
      <c r="G27" s="91">
        <v>987</v>
      </c>
      <c r="H27" s="22"/>
      <c r="I27" s="89">
        <v>0</v>
      </c>
      <c r="J27" s="24">
        <f t="shared" si="0"/>
        <v>0</v>
      </c>
      <c r="K27" s="34"/>
      <c r="L27" s="31"/>
      <c r="M27" s="34"/>
      <c r="N27" s="34"/>
      <c r="O27" s="34"/>
    </row>
    <row r="28" spans="1:14" s="26" customFormat="1" ht="14.25">
      <c r="A28" s="79" t="s">
        <v>32</v>
      </c>
      <c r="B28" s="79" t="s">
        <v>55</v>
      </c>
      <c r="C28" s="79" t="s">
        <v>56</v>
      </c>
      <c r="D28" s="85" t="s">
        <v>57</v>
      </c>
      <c r="E28" s="79" t="s">
        <v>36</v>
      </c>
      <c r="F28" s="93">
        <v>6</v>
      </c>
      <c r="G28" s="91">
        <v>576.67</v>
      </c>
      <c r="H28" s="22"/>
      <c r="I28" s="89">
        <v>0</v>
      </c>
      <c r="J28" s="24">
        <f t="shared" si="0"/>
        <v>0</v>
      </c>
      <c r="K28" s="35"/>
      <c r="L28" s="36"/>
      <c r="M28" s="35"/>
      <c r="N28" s="35"/>
    </row>
    <row r="29" spans="1:14" s="26" customFormat="1" ht="14.25">
      <c r="A29" s="79" t="s">
        <v>32</v>
      </c>
      <c r="B29" s="79" t="s">
        <v>58</v>
      </c>
      <c r="C29" s="79" t="s">
        <v>59</v>
      </c>
      <c r="D29" s="85" t="s">
        <v>60</v>
      </c>
      <c r="E29" s="79" t="s">
        <v>36</v>
      </c>
      <c r="F29" s="93">
        <v>16</v>
      </c>
      <c r="G29" s="91">
        <v>773.33</v>
      </c>
      <c r="H29" s="22"/>
      <c r="I29" s="89">
        <v>0</v>
      </c>
      <c r="J29" s="24">
        <f t="shared" si="0"/>
        <v>0</v>
      </c>
      <c r="K29" s="35"/>
      <c r="L29" s="36"/>
      <c r="M29" s="35"/>
      <c r="N29" s="35"/>
    </row>
    <row r="30" spans="1:14" s="26" customFormat="1" ht="14.25">
      <c r="A30" s="79" t="s">
        <v>32</v>
      </c>
      <c r="B30" s="79" t="s">
        <v>61</v>
      </c>
      <c r="C30" s="79" t="s">
        <v>62</v>
      </c>
      <c r="D30" s="85" t="s">
        <v>63</v>
      </c>
      <c r="E30" s="79" t="s">
        <v>36</v>
      </c>
      <c r="F30" s="93">
        <v>3</v>
      </c>
      <c r="G30" s="91">
        <v>483</v>
      </c>
      <c r="H30" s="22"/>
      <c r="I30" s="89">
        <v>0</v>
      </c>
      <c r="J30" s="24">
        <f t="shared" si="0"/>
        <v>0</v>
      </c>
      <c r="K30" s="35"/>
      <c r="L30" s="36"/>
      <c r="M30" s="35"/>
      <c r="N30" s="35"/>
    </row>
    <row r="31" spans="1:14" s="26" customFormat="1" ht="14.25">
      <c r="A31" s="79" t="s">
        <v>32</v>
      </c>
      <c r="B31" s="79" t="s">
        <v>64</v>
      </c>
      <c r="C31" s="79" t="s">
        <v>65</v>
      </c>
      <c r="D31" s="85" t="s">
        <v>66</v>
      </c>
      <c r="E31" s="79" t="s">
        <v>36</v>
      </c>
      <c r="F31" s="93">
        <v>1</v>
      </c>
      <c r="G31" s="91">
        <v>699.67</v>
      </c>
      <c r="H31" s="22"/>
      <c r="I31" s="89">
        <v>0</v>
      </c>
      <c r="J31" s="24">
        <f t="shared" si="0"/>
        <v>0</v>
      </c>
      <c r="K31" s="35"/>
      <c r="L31" s="36"/>
      <c r="M31" s="35"/>
      <c r="N31" s="35"/>
    </row>
    <row r="32" spans="1:14" s="26" customFormat="1" ht="14.25">
      <c r="A32" s="79" t="s">
        <v>32</v>
      </c>
      <c r="B32" s="79" t="s">
        <v>67</v>
      </c>
      <c r="C32" s="79" t="s">
        <v>68</v>
      </c>
      <c r="D32" s="85" t="s">
        <v>69</v>
      </c>
      <c r="E32" s="79" t="s">
        <v>36</v>
      </c>
      <c r="F32" s="93">
        <v>20</v>
      </c>
      <c r="G32" s="91">
        <v>2426.67</v>
      </c>
      <c r="H32" s="22"/>
      <c r="I32" s="89">
        <v>0</v>
      </c>
      <c r="J32" s="24">
        <f t="shared" si="0"/>
        <v>0</v>
      </c>
      <c r="K32" s="35"/>
      <c r="L32" s="36"/>
      <c r="M32" s="35"/>
      <c r="N32" s="35"/>
    </row>
    <row r="33" spans="1:14" s="26" customFormat="1" ht="14.25">
      <c r="A33" s="79" t="s">
        <v>32</v>
      </c>
      <c r="B33" s="79" t="s">
        <v>70</v>
      </c>
      <c r="C33" s="79" t="s">
        <v>71</v>
      </c>
      <c r="D33" s="85" t="s">
        <v>72</v>
      </c>
      <c r="E33" s="79" t="s">
        <v>36</v>
      </c>
      <c r="F33" s="93">
        <v>1</v>
      </c>
      <c r="G33" s="91">
        <v>1930</v>
      </c>
      <c r="H33" s="22"/>
      <c r="I33" s="89">
        <v>0</v>
      </c>
      <c r="J33" s="24">
        <f t="shared" si="0"/>
        <v>0</v>
      </c>
      <c r="K33" s="35"/>
      <c r="L33" s="36"/>
      <c r="M33" s="35"/>
      <c r="N33" s="35"/>
    </row>
    <row r="34" spans="1:14" s="26" customFormat="1" ht="14.25">
      <c r="A34" s="79" t="s">
        <v>32</v>
      </c>
      <c r="B34" s="79" t="s">
        <v>73</v>
      </c>
      <c r="C34" s="79" t="s">
        <v>74</v>
      </c>
      <c r="D34" s="85" t="s">
        <v>75</v>
      </c>
      <c r="E34" s="79" t="s">
        <v>36</v>
      </c>
      <c r="F34" s="93">
        <v>2</v>
      </c>
      <c r="G34" s="91">
        <v>2433</v>
      </c>
      <c r="H34" s="22"/>
      <c r="I34" s="89">
        <v>0</v>
      </c>
      <c r="J34" s="24">
        <f t="shared" si="0"/>
        <v>0</v>
      </c>
      <c r="K34" s="35"/>
      <c r="L34" s="36"/>
      <c r="M34" s="35"/>
      <c r="N34" s="35"/>
    </row>
    <row r="35" spans="1:14" s="26" customFormat="1" ht="14.25">
      <c r="A35" s="79" t="s">
        <v>32</v>
      </c>
      <c r="B35" s="79" t="s">
        <v>76</v>
      </c>
      <c r="C35" s="79" t="s">
        <v>77</v>
      </c>
      <c r="D35" s="85" t="s">
        <v>78</v>
      </c>
      <c r="E35" s="79" t="s">
        <v>36</v>
      </c>
      <c r="F35" s="93">
        <v>6</v>
      </c>
      <c r="G35" s="91">
        <v>336.67</v>
      </c>
      <c r="H35" s="22"/>
      <c r="I35" s="89">
        <v>0</v>
      </c>
      <c r="J35" s="24">
        <f t="shared" si="0"/>
        <v>0</v>
      </c>
      <c r="K35" s="35"/>
      <c r="L35" s="36"/>
      <c r="M35" s="35"/>
      <c r="N35" s="35"/>
    </row>
    <row r="36" spans="1:14" s="26" customFormat="1" ht="14.25">
      <c r="A36" s="79" t="s">
        <v>32</v>
      </c>
      <c r="B36" s="79" t="s">
        <v>79</v>
      </c>
      <c r="C36" s="79" t="s">
        <v>80</v>
      </c>
      <c r="D36" s="85" t="s">
        <v>81</v>
      </c>
      <c r="E36" s="79" t="s">
        <v>36</v>
      </c>
      <c r="F36" s="93">
        <v>15</v>
      </c>
      <c r="G36" s="91">
        <v>1398.33</v>
      </c>
      <c r="H36" s="22"/>
      <c r="I36" s="89">
        <v>0</v>
      </c>
      <c r="J36" s="24">
        <f t="shared" si="0"/>
        <v>0</v>
      </c>
      <c r="K36" s="35"/>
      <c r="L36" s="36"/>
      <c r="M36" s="35"/>
      <c r="N36" s="35"/>
    </row>
    <row r="37" spans="1:14" s="26" customFormat="1" ht="14.25">
      <c r="A37" s="79" t="s">
        <v>32</v>
      </c>
      <c r="B37" s="79" t="s">
        <v>82</v>
      </c>
      <c r="C37" s="79" t="s">
        <v>83</v>
      </c>
      <c r="D37" s="85" t="s">
        <v>84</v>
      </c>
      <c r="E37" s="79" t="s">
        <v>36</v>
      </c>
      <c r="F37" s="93">
        <v>7</v>
      </c>
      <c r="G37" s="91">
        <v>319.33</v>
      </c>
      <c r="H37" s="22"/>
      <c r="I37" s="89">
        <v>0</v>
      </c>
      <c r="J37" s="24">
        <f t="shared" si="0"/>
        <v>0</v>
      </c>
      <c r="K37" s="35"/>
      <c r="L37" s="36"/>
      <c r="M37" s="35"/>
      <c r="N37" s="35"/>
    </row>
    <row r="38" spans="1:14" s="26" customFormat="1" ht="14.25">
      <c r="A38" s="79" t="s">
        <v>32</v>
      </c>
      <c r="B38" s="79" t="s">
        <v>85</v>
      </c>
      <c r="C38" s="79" t="s">
        <v>86</v>
      </c>
      <c r="D38" s="85" t="s">
        <v>87</v>
      </c>
      <c r="E38" s="79" t="s">
        <v>36</v>
      </c>
      <c r="F38" s="93">
        <v>5</v>
      </c>
      <c r="G38" s="91">
        <v>386.33</v>
      </c>
      <c r="H38" s="22"/>
      <c r="I38" s="89">
        <v>0</v>
      </c>
      <c r="J38" s="24">
        <f t="shared" si="0"/>
        <v>0</v>
      </c>
      <c r="K38" s="35"/>
      <c r="L38" s="36"/>
      <c r="M38" s="35"/>
      <c r="N38" s="35"/>
    </row>
    <row r="39" spans="1:14" s="26" customFormat="1" ht="14.25">
      <c r="A39" s="79" t="s">
        <v>32</v>
      </c>
      <c r="B39" s="79" t="s">
        <v>88</v>
      </c>
      <c r="C39" s="79" t="s">
        <v>89</v>
      </c>
      <c r="D39" s="85" t="s">
        <v>90</v>
      </c>
      <c r="E39" s="79" t="s">
        <v>36</v>
      </c>
      <c r="F39" s="93">
        <v>10</v>
      </c>
      <c r="G39" s="91">
        <v>2276.67</v>
      </c>
      <c r="H39" s="22"/>
      <c r="I39" s="89">
        <v>0</v>
      </c>
      <c r="J39" s="24">
        <f t="shared" si="0"/>
        <v>0</v>
      </c>
      <c r="K39" s="35"/>
      <c r="L39" s="36"/>
      <c r="M39" s="35"/>
      <c r="N39" s="35"/>
    </row>
    <row r="40" spans="1:14" s="26" customFormat="1" ht="14.25">
      <c r="A40" s="79" t="s">
        <v>32</v>
      </c>
      <c r="B40" s="79" t="s">
        <v>91</v>
      </c>
      <c r="C40" s="79" t="s">
        <v>92</v>
      </c>
      <c r="D40" s="85" t="s">
        <v>93</v>
      </c>
      <c r="E40" s="79" t="s">
        <v>36</v>
      </c>
      <c r="F40" s="93">
        <v>7</v>
      </c>
      <c r="G40" s="91">
        <v>543.33</v>
      </c>
      <c r="H40" s="22"/>
      <c r="I40" s="89">
        <v>0</v>
      </c>
      <c r="J40" s="24">
        <f t="shared" si="0"/>
        <v>0</v>
      </c>
      <c r="K40" s="35"/>
      <c r="L40" s="36"/>
      <c r="M40" s="35"/>
      <c r="N40" s="35"/>
    </row>
    <row r="41" spans="1:14" s="26" customFormat="1" ht="14.25">
      <c r="A41" s="79" t="s">
        <v>32</v>
      </c>
      <c r="B41" s="79" t="s">
        <v>94</v>
      </c>
      <c r="C41" s="79" t="s">
        <v>95</v>
      </c>
      <c r="D41" s="85" t="s">
        <v>96</v>
      </c>
      <c r="E41" s="79" t="s">
        <v>36</v>
      </c>
      <c r="F41" s="93">
        <v>45</v>
      </c>
      <c r="G41" s="91">
        <v>547.17</v>
      </c>
      <c r="H41" s="22"/>
      <c r="I41" s="89">
        <v>0</v>
      </c>
      <c r="J41" s="24">
        <f t="shared" si="0"/>
        <v>0</v>
      </c>
      <c r="K41" s="35"/>
      <c r="L41" s="36"/>
      <c r="M41" s="35"/>
      <c r="N41" s="35"/>
    </row>
    <row r="42" spans="1:14" s="26" customFormat="1" ht="14.25">
      <c r="A42" s="79" t="s">
        <v>32</v>
      </c>
      <c r="B42" s="79" t="s">
        <v>97</v>
      </c>
      <c r="C42" s="79" t="s">
        <v>98</v>
      </c>
      <c r="D42" s="85" t="s">
        <v>99</v>
      </c>
      <c r="E42" s="79" t="s">
        <v>36</v>
      </c>
      <c r="F42" s="93">
        <v>3</v>
      </c>
      <c r="G42" s="91">
        <v>794.6</v>
      </c>
      <c r="H42" s="22"/>
      <c r="I42" s="89">
        <v>0</v>
      </c>
      <c r="J42" s="24">
        <f t="shared" si="0"/>
        <v>0</v>
      </c>
      <c r="K42" s="35"/>
      <c r="L42" s="36"/>
      <c r="M42" s="35"/>
      <c r="N42" s="35"/>
    </row>
    <row r="43" spans="1:14" s="26" customFormat="1" ht="14.25">
      <c r="A43" s="79" t="s">
        <v>32</v>
      </c>
      <c r="B43" s="79" t="s">
        <v>100</v>
      </c>
      <c r="C43" s="79" t="s">
        <v>101</v>
      </c>
      <c r="D43" s="85" t="s">
        <v>102</v>
      </c>
      <c r="E43" s="79" t="s">
        <v>36</v>
      </c>
      <c r="F43" s="93">
        <v>5</v>
      </c>
      <c r="G43" s="91">
        <v>42.83</v>
      </c>
      <c r="H43" s="22"/>
      <c r="I43" s="89">
        <v>0</v>
      </c>
      <c r="J43" s="24">
        <f t="shared" si="0"/>
        <v>0</v>
      </c>
      <c r="K43" s="35"/>
      <c r="L43" s="36"/>
      <c r="M43" s="35"/>
      <c r="N43" s="35"/>
    </row>
    <row r="44" spans="1:14" s="26" customFormat="1" ht="14.25">
      <c r="A44" s="79" t="s">
        <v>32</v>
      </c>
      <c r="B44" s="79" t="s">
        <v>103</v>
      </c>
      <c r="C44" s="79" t="s">
        <v>104</v>
      </c>
      <c r="D44" s="85" t="s">
        <v>105</v>
      </c>
      <c r="E44" s="79" t="s">
        <v>36</v>
      </c>
      <c r="F44" s="93">
        <v>2</v>
      </c>
      <c r="G44" s="91">
        <v>2103</v>
      </c>
      <c r="H44" s="22"/>
      <c r="I44" s="89">
        <v>0</v>
      </c>
      <c r="J44" s="24">
        <f t="shared" si="0"/>
        <v>0</v>
      </c>
      <c r="K44" s="35"/>
      <c r="L44" s="36"/>
      <c r="M44" s="35"/>
      <c r="N44" s="35"/>
    </row>
    <row r="45" spans="1:14" s="26" customFormat="1" ht="14.25">
      <c r="A45" s="79" t="s">
        <v>32</v>
      </c>
      <c r="B45" s="79" t="s">
        <v>106</v>
      </c>
      <c r="C45" s="79" t="s">
        <v>107</v>
      </c>
      <c r="D45" s="85" t="s">
        <v>108</v>
      </c>
      <c r="E45" s="79" t="s">
        <v>36</v>
      </c>
      <c r="F45" s="93">
        <v>20</v>
      </c>
      <c r="G45" s="91">
        <v>376.67</v>
      </c>
      <c r="H45" s="22"/>
      <c r="I45" s="89">
        <v>0</v>
      </c>
      <c r="J45" s="24">
        <f t="shared" si="0"/>
        <v>0</v>
      </c>
      <c r="K45" s="35"/>
      <c r="L45" s="36"/>
      <c r="M45" s="35"/>
      <c r="N45" s="35"/>
    </row>
    <row r="46" spans="1:14" s="26" customFormat="1" ht="14.25">
      <c r="A46" s="84" t="s">
        <v>21</v>
      </c>
      <c r="B46" s="27"/>
      <c r="C46" s="27"/>
      <c r="D46" s="28"/>
      <c r="E46" s="29"/>
      <c r="F46" s="30"/>
      <c r="G46" s="30"/>
      <c r="H46" s="22"/>
      <c r="I46" s="94">
        <f>SUM(J21:J45)</f>
        <v>0</v>
      </c>
      <c r="J46" s="24">
        <f t="shared" si="0"/>
        <v>0</v>
      </c>
      <c r="K46" s="35"/>
      <c r="L46" s="36"/>
      <c r="M46" s="35"/>
      <c r="N46" s="35"/>
    </row>
    <row r="48" spans="1:14" s="26" customFormat="1" ht="84.75" customHeight="1">
      <c r="A48" s="81" t="s">
        <v>109</v>
      </c>
      <c r="B48" s="27"/>
      <c r="C48" s="27"/>
      <c r="D48" s="28"/>
      <c r="E48" s="29"/>
      <c r="F48" s="30"/>
      <c r="G48" s="82" t="s">
        <v>111</v>
      </c>
      <c r="H48" s="22"/>
      <c r="I48" s="23">
        <v>0</v>
      </c>
      <c r="J48" s="24">
        <f t="shared" si="0"/>
        <v>0</v>
      </c>
      <c r="K48" s="35"/>
      <c r="L48" s="36"/>
      <c r="M48" s="35"/>
      <c r="N48" s="35"/>
    </row>
    <row r="49" spans="1:14" s="26" customFormat="1" ht="30" customHeight="1">
      <c r="A49" s="82" t="s">
        <v>110</v>
      </c>
      <c r="B49" s="27"/>
      <c r="C49" s="27"/>
      <c r="D49" s="28"/>
      <c r="E49" s="29"/>
      <c r="F49" s="30"/>
      <c r="G49" s="30"/>
      <c r="H49" s="22"/>
      <c r="I49" s="23">
        <v>0</v>
      </c>
      <c r="J49" s="24">
        <f t="shared" si="0"/>
        <v>0</v>
      </c>
      <c r="K49" s="35"/>
      <c r="L49" s="36"/>
      <c r="M49" s="35"/>
      <c r="N49"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46:H46"/>
    <mergeCell ref="I46:J46"/>
    <mergeCell ref="A48:F48"/>
    <mergeCell ref="G48:J49"/>
    <mergeCell ref="A49:F49"/>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