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<sst xmlns="http://schemas.openxmlformats.org/spreadsheetml/2006/main" count="908" uniqueCount="563">
  <si>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</si>
  <si>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</si>
  <si>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</si>
  <si>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</si>
  <si>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</si>
  <si>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</si>
  <si>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</si>
  <si>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</si>
  <si>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</si>
  <si>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</si>
  <si>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</si>
  <si>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</si>
  <si>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</si>
  <si>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</si>
  <si>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</si>
  <si>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</si>
  <si>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</si>
  <si>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</si>
  <si>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</si>
  <si>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</si>
  <si>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</si>
  <si>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</si>
  <si>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</si>
  <si>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</si>
  <si>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</si>
  <si>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</si>
  <si>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</si>
  <si>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</si>
  <si>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</si>
  <si>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</si>
  <si>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OBJETO:</t>
  </si>
  <si>
    <t>VALOR MÁXIMO</t>
  </si>
  <si>
    <t>PREFEITURA MUNICIPAL DE TACURU/MS</t>
  </si>
  <si>
    <t>0041/2018   -   PREGÃO Nº 0030/2018</t>
  </si>
  <si>
    <t>MENOR PREÇO POR ITEM</t>
  </si>
  <si>
    <t>0001</t>
  </si>
  <si>
    <t>1</t>
  </si>
  <si>
    <t>21062</t>
  </si>
  <si>
    <t>ACEBROFILINA ADULTO 10 MG/ML XAROPE</t>
  </si>
  <si>
    <t>UN</t>
  </si>
  <si>
    <t>2</t>
  </si>
  <si>
    <t>22909</t>
  </si>
  <si>
    <t>ACEBROFILINA PEDIATRICO 05 MG/ML, XAROPE</t>
  </si>
  <si>
    <t>3</t>
  </si>
  <si>
    <t>10511</t>
  </si>
  <si>
    <t>ACICLOVIR COMPRIMIDO 200 MG</t>
  </si>
  <si>
    <t>4</t>
  </si>
  <si>
    <t>02668</t>
  </si>
  <si>
    <t>ACIDO ACETILSALICILICO - COMPRIMIDO 100 MG</t>
  </si>
  <si>
    <t>5</t>
  </si>
  <si>
    <t>12883</t>
  </si>
  <si>
    <t>ACIDO ACETILSALICILICO - COMPRIMIDO 100 NG TAMPONADO</t>
  </si>
  <si>
    <t>6</t>
  </si>
  <si>
    <t>12886</t>
  </si>
  <si>
    <t>ACIDO FOLICO 0,2MG/ML SOLUÇÃO ORAL 30ML - FRASCO</t>
  </si>
  <si>
    <t>7</t>
  </si>
  <si>
    <t>02669</t>
  </si>
  <si>
    <t>ACIDO FOLICO 5MG /  COMPRIMIDO</t>
  </si>
  <si>
    <t>8</t>
  </si>
  <si>
    <t>20021</t>
  </si>
  <si>
    <t>ALBENDAZOL - COMPRIMIDO MASTIGAVEL 400 MG</t>
  </si>
  <si>
    <t>9</t>
  </si>
  <si>
    <t>05042</t>
  </si>
  <si>
    <t>ALBENDAZOL SOLUÇÃO ORAL 40MG/ML</t>
  </si>
  <si>
    <t>10</t>
  </si>
  <si>
    <t>21052</t>
  </si>
  <si>
    <t>ÁLCOOL ETÍLICO 70% (P/P) SOLUÇÃO - FN</t>
  </si>
  <si>
    <t>11</t>
  </si>
  <si>
    <t>08128</t>
  </si>
  <si>
    <t>ALENDRONATO DE SÓDIO COMPRIMIDO 70 MG</t>
  </si>
  <si>
    <t>12</t>
  </si>
  <si>
    <t>02785</t>
  </si>
  <si>
    <t>ALOPURINOL COMPRIMIDO 300MG</t>
  </si>
  <si>
    <t>13</t>
  </si>
  <si>
    <t>10016</t>
  </si>
  <si>
    <t>ALOUPURINOL 100 MG</t>
  </si>
  <si>
    <t>14</t>
  </si>
  <si>
    <t>12777</t>
  </si>
  <si>
    <t>AMINOFILINA 100MG - COMPRIMIDO</t>
  </si>
  <si>
    <t>15</t>
  </si>
  <si>
    <t>22910</t>
  </si>
  <si>
    <t>AMOXILINA + CLAVULANATO DE POTÁSSIO (500MG+125MG COMPRIMIDO OU CÁPSULA)</t>
  </si>
  <si>
    <t>16</t>
  </si>
  <si>
    <t>05045</t>
  </si>
  <si>
    <t>AMOXILINA CÁPSULA 500 MG</t>
  </si>
  <si>
    <t>17</t>
  </si>
  <si>
    <t>02676</t>
  </si>
  <si>
    <t>AMOXILINA PÓ PARA SUSPENSÃO ORAL 50MG/ML</t>
  </si>
  <si>
    <t>18</t>
  </si>
  <si>
    <t>02683</t>
  </si>
  <si>
    <t>ANLODIPINA, BESILATO 10 MG / COMPRIMIDO</t>
  </si>
  <si>
    <t>19</t>
  </si>
  <si>
    <t>02792</t>
  </si>
  <si>
    <t>ATENOLOL  - COMPRIMIDO 50 MG</t>
  </si>
  <si>
    <t>20</t>
  </si>
  <si>
    <t>05479</t>
  </si>
  <si>
    <t>ATENOLOL - COMPRIMIDO 100 MG</t>
  </si>
  <si>
    <t>21</t>
  </si>
  <si>
    <t>22912</t>
  </si>
  <si>
    <t>ATORVASTATINA 20MG COMPRIMIDO</t>
  </si>
  <si>
    <t>22</t>
  </si>
  <si>
    <t>10546</t>
  </si>
  <si>
    <t>AZITROMICINA 40MG/ML - SUSPENSÃO</t>
  </si>
  <si>
    <t>23</t>
  </si>
  <si>
    <t>02793</t>
  </si>
  <si>
    <t>AZITROMICINA 500 MG / COMPRIMIDO</t>
  </si>
  <si>
    <t>24</t>
  </si>
  <si>
    <t>11437</t>
  </si>
  <si>
    <t>BENZOILMETRONIDAZOL 40MG/ML SUSPENSÃO ORAL</t>
  </si>
  <si>
    <t>25</t>
  </si>
  <si>
    <t>11438</t>
  </si>
  <si>
    <t>BESILATO DE ANLODIPINO 5MG - COMPRIMIDO</t>
  </si>
  <si>
    <t>26</t>
  </si>
  <si>
    <t>21075</t>
  </si>
  <si>
    <t>BROMETO DE N-BUTILESCOPOLAMINA + DIPIRONA 6,67 MG + 333,4 MG SOLUÇÃO ORAL</t>
  </si>
  <si>
    <t>27</t>
  </si>
  <si>
    <t>23014</t>
  </si>
  <si>
    <t>BROMOPRIDA 10MG COMPRIMIDO</t>
  </si>
  <si>
    <t>28</t>
  </si>
  <si>
    <t>21070</t>
  </si>
  <si>
    <t>BROMOPRIDA 4 MG/ML SOLUÇÃO ORAL</t>
  </si>
  <si>
    <t>29</t>
  </si>
  <si>
    <t>11439</t>
  </si>
  <si>
    <t>BUDESONIDA 32MCG AEROSOL NASAL</t>
  </si>
  <si>
    <t>30</t>
  </si>
  <si>
    <t>11440</t>
  </si>
  <si>
    <t>BUDESONIDA 64 MCG AEROSOL NASAL</t>
  </si>
  <si>
    <t>31</t>
  </si>
  <si>
    <t>21074</t>
  </si>
  <si>
    <t>BUTILBROMETO DE ESCOPOLAMINA + DIPIRONA 10 MG + 250 MG</t>
  </si>
  <si>
    <t>32</t>
  </si>
  <si>
    <t>20542</t>
  </si>
  <si>
    <t>BUTILBROMETO DE ESCOPOLAMINA 10 MG COMPRIMIDO</t>
  </si>
  <si>
    <t>33</t>
  </si>
  <si>
    <t>21072</t>
  </si>
  <si>
    <t>BUTILBROMETO DE ESCOPOLAMINA 10 MG/ML SOLUÇÃO ORAL</t>
  </si>
  <si>
    <t>34</t>
  </si>
  <si>
    <t>02687</t>
  </si>
  <si>
    <t>CAPTOPRIL 25MG - COMPRIMIDO</t>
  </si>
  <si>
    <t>35</t>
  </si>
  <si>
    <t>22901</t>
  </si>
  <si>
    <t>CARBAMAZEPINA 20 MG/ML SUSPENSÃO ORAL</t>
  </si>
  <si>
    <t>36</t>
  </si>
  <si>
    <t>05097</t>
  </si>
  <si>
    <t>CARBAMAZEPINA COMPRIMIDO 200 MG</t>
  </si>
  <si>
    <t>37</t>
  </si>
  <si>
    <t>08113</t>
  </si>
  <si>
    <t>CARBAMAZEPINA CR 200MG - COMPRIMIDO</t>
  </si>
  <si>
    <t>38</t>
  </si>
  <si>
    <t>02831</t>
  </si>
  <si>
    <t>CARBAMAZEPINA CR 400 MG / COMPRIMIDO</t>
  </si>
  <si>
    <t>39</t>
  </si>
  <si>
    <t>05048</t>
  </si>
  <si>
    <t>CARBONATO DE CÁLCIO + COLECALCIFEROL / COMPRIMIDO 500 MG CACO3 + 400 UI</t>
  </si>
  <si>
    <t>40</t>
  </si>
  <si>
    <t>11467</t>
  </si>
  <si>
    <t>CARBONATO DE CALCIO 500MG - COMPRIMIDO</t>
  </si>
  <si>
    <t>41</t>
  </si>
  <si>
    <t>08114</t>
  </si>
  <si>
    <t>CARVEDILOL 12,5 MG - COMPRIMIDO</t>
  </si>
  <si>
    <t>42</t>
  </si>
  <si>
    <t>11442</t>
  </si>
  <si>
    <t>CARVEDILOL 25MG</t>
  </si>
  <si>
    <t>43</t>
  </si>
  <si>
    <t>11443</t>
  </si>
  <si>
    <t>CARVEDILOL 3,125MG</t>
  </si>
  <si>
    <t>44</t>
  </si>
  <si>
    <t>11444</t>
  </si>
  <si>
    <t>CARVEDILOL 6,25MG</t>
  </si>
  <si>
    <t>45</t>
  </si>
  <si>
    <t>20536</t>
  </si>
  <si>
    <t>CEFALEXINA 50 MG/ML SUSPENÇÃO ORAL 60 ML</t>
  </si>
  <si>
    <t>46</t>
  </si>
  <si>
    <t>05102</t>
  </si>
  <si>
    <t>CEFALEXINA COMPRIMIDO/CÁPSULA 500 MG</t>
  </si>
  <si>
    <t>47</t>
  </si>
  <si>
    <t>22916</t>
  </si>
  <si>
    <t>CETOCONAZOL 20 MG/GR CREME</t>
  </si>
  <si>
    <t>48</t>
  </si>
  <si>
    <t>02798</t>
  </si>
  <si>
    <t>CETOCONAZOL 200MG / COMPRIMIDOS</t>
  </si>
  <si>
    <t>49</t>
  </si>
  <si>
    <t>02694</t>
  </si>
  <si>
    <t>CINARIZINA 75MG / COMPRIMIDO</t>
  </si>
  <si>
    <t>50</t>
  </si>
  <si>
    <t>22917</t>
  </si>
  <si>
    <t>CIPROFIBRATO 100MG COMPRIMIDO</t>
  </si>
  <si>
    <t>51</t>
  </si>
  <si>
    <t>08228</t>
  </si>
  <si>
    <t>CITALOPRAN 20 MG - COMPRIMIDO</t>
  </si>
  <si>
    <t>52</t>
  </si>
  <si>
    <t>22918</t>
  </si>
  <si>
    <t>CLOBETASOL, PROPIONATO 0,5 MG/G CREME</t>
  </si>
  <si>
    <t>53</t>
  </si>
  <si>
    <t>05051</t>
  </si>
  <si>
    <t>CLONAZEPAM SOLUÇÃO ORAL 2,5 MG/ML</t>
  </si>
  <si>
    <t>54</t>
  </si>
  <si>
    <t>08227</t>
  </si>
  <si>
    <t>CLOPIDOGREL 75 MG- COMPRIMIDO</t>
  </si>
  <si>
    <t>55</t>
  </si>
  <si>
    <t>20008</t>
  </si>
  <si>
    <t>CLORETO DE POTASSIO 6% - XAROPE 100 ML</t>
  </si>
  <si>
    <t>56</t>
  </si>
  <si>
    <t>11445</t>
  </si>
  <si>
    <t>CLORIDRATO DE AMIODARONA COMPRIMIDO 200 MG</t>
  </si>
  <si>
    <t>57</t>
  </si>
  <si>
    <t>11446</t>
  </si>
  <si>
    <t>CLORIDRATO DE AMITRIPILINA 25MG / COMRIMIDO</t>
  </si>
  <si>
    <t>58</t>
  </si>
  <si>
    <t>20983</t>
  </si>
  <si>
    <t>CLORIDRATO DE BIPERIDENO COMPRIMIDO 2 MG</t>
  </si>
  <si>
    <t>59</t>
  </si>
  <si>
    <t>11447</t>
  </si>
  <si>
    <t>CLORIDRATO DE CIPROFLOXACINO 500MG COMPRIMIDO</t>
  </si>
  <si>
    <t>60</t>
  </si>
  <si>
    <t>20984</t>
  </si>
  <si>
    <t>CLORIDRATO DE CLORPROMAZINA COMPRIMIDO 100 MG</t>
  </si>
  <si>
    <t>61</t>
  </si>
  <si>
    <t>22902</t>
  </si>
  <si>
    <t>CLORIDRATO DE CLORPROMAZINA COMPRIMIDO 25 MG</t>
  </si>
  <si>
    <t>62</t>
  </si>
  <si>
    <t>20986</t>
  </si>
  <si>
    <t>CLORIDRATO DE FLUOXETINA 20 MG</t>
  </si>
  <si>
    <t>63</t>
  </si>
  <si>
    <t>22903</t>
  </si>
  <si>
    <t>CLORIDRATO DE LIDOCAÍNA GEL 2%</t>
  </si>
  <si>
    <t>64</t>
  </si>
  <si>
    <t>20990</t>
  </si>
  <si>
    <t>CLORIDRATO DE METFORMINA  500 MG</t>
  </si>
  <si>
    <t>65</t>
  </si>
  <si>
    <t>20991</t>
  </si>
  <si>
    <t>CLORIDRATO DE METFORMINA 850 MG</t>
  </si>
  <si>
    <t>66</t>
  </si>
  <si>
    <t>20996</t>
  </si>
  <si>
    <t>CLORIDRATO DE METOCLOPRAMIDA 10 MG</t>
  </si>
  <si>
    <t>67</t>
  </si>
  <si>
    <t>20994</t>
  </si>
  <si>
    <t>CLORIDRATO DE METOCLOPRAMIDA 4MG/ML SOLUÇÃO ORAL</t>
  </si>
  <si>
    <t>68</t>
  </si>
  <si>
    <t>10523</t>
  </si>
  <si>
    <t>CLORIDRATO DE PROMETAZINA 25 MG - COMPRIMIDO</t>
  </si>
  <si>
    <t>69</t>
  </si>
  <si>
    <t>20998</t>
  </si>
  <si>
    <t>CLORIDRATO DE PROPRANOLOL 40 MG</t>
  </si>
  <si>
    <t>70</t>
  </si>
  <si>
    <t>21910</t>
  </si>
  <si>
    <t>CLORIDRATO DE RISPERIDONA 2MG - COMPRIMIDO</t>
  </si>
  <si>
    <t>71</t>
  </si>
  <si>
    <t>11476</t>
  </si>
  <si>
    <t>CLORIDRATO DE TRAMADOL 50MG - COMPRIMIDO</t>
  </si>
  <si>
    <t>72</t>
  </si>
  <si>
    <t>21000</t>
  </si>
  <si>
    <t>DECANOATO DE HALOPERIDOL SOLUÇÃO INJETÁVEL 50MG/ML</t>
  </si>
  <si>
    <t>73</t>
  </si>
  <si>
    <t>05483</t>
  </si>
  <si>
    <t>DEXAMETASONA - COMPRIMIDO 4 MG</t>
  </si>
  <si>
    <t>74</t>
  </si>
  <si>
    <t>20024</t>
  </si>
  <si>
    <t>DEXAMETASONA - ELEXIR/SOLUÇÃO ORAL 0,1 MG/ML</t>
  </si>
  <si>
    <t>75</t>
  </si>
  <si>
    <t>05056</t>
  </si>
  <si>
    <t>DEXAMETASONA COLIRIO 0,1%</t>
  </si>
  <si>
    <t>76</t>
  </si>
  <si>
    <t>05055</t>
  </si>
  <si>
    <t>DEXAMETASONA CREME 0,1%</t>
  </si>
  <si>
    <t>77</t>
  </si>
  <si>
    <t>08117</t>
  </si>
  <si>
    <t>DIAZEPAN 10 MG - COMPRIMIDO</t>
  </si>
  <si>
    <t>78</t>
  </si>
  <si>
    <t>02708</t>
  </si>
  <si>
    <t>DIGOXINA - COMPRIMIDO 0,25 MG</t>
  </si>
  <si>
    <t>79</t>
  </si>
  <si>
    <t>21080</t>
  </si>
  <si>
    <t>DIMETICONA 75 MG/ML SOLUÇÃO ORAL</t>
  </si>
  <si>
    <t>80</t>
  </si>
  <si>
    <t>02709</t>
  </si>
  <si>
    <t>DIPIRONA  500 MG /  COMPRIMIDO</t>
  </si>
  <si>
    <t>81</t>
  </si>
  <si>
    <t>11560</t>
  </si>
  <si>
    <t>DIPIRONA SODICA SOLUÇÃO ORAL - 500 MG/ML</t>
  </si>
  <si>
    <t>82</t>
  </si>
  <si>
    <t>21001</t>
  </si>
  <si>
    <t>DIPROPIONATO DE BECLOMETASONA 250 MCG/DOSE AEROSOL ORAL</t>
  </si>
  <si>
    <t>83</t>
  </si>
  <si>
    <t>21082</t>
  </si>
  <si>
    <t>DISSULFIRAM 250 MG</t>
  </si>
  <si>
    <t>84</t>
  </si>
  <si>
    <t>22920</t>
  </si>
  <si>
    <t>DIVALPROATO DE SÓDIO 500 MG LIBERAÇÃO CONTROLADA</t>
  </si>
  <si>
    <t>85</t>
  </si>
  <si>
    <t>21881</t>
  </si>
  <si>
    <t>DIVALPROATO DE SÓDIO ER 500MG - COMPRIMIDO</t>
  </si>
  <si>
    <t>86</t>
  </si>
  <si>
    <t>11472</t>
  </si>
  <si>
    <t>ENALAPRIL 5MG - COMPRIMIDO</t>
  </si>
  <si>
    <t>87</t>
  </si>
  <si>
    <t>21002</t>
  </si>
  <si>
    <t>ESTOLATO DE ERITROMICINA 500 MG</t>
  </si>
  <si>
    <t>88</t>
  </si>
  <si>
    <t>21003</t>
  </si>
  <si>
    <t>ESTOLATO DE ERITROMICINA 50MG/ML SUSPENSÃO ORAL</t>
  </si>
  <si>
    <t>89</t>
  </si>
  <si>
    <t>02718</t>
  </si>
  <si>
    <t>ESTROGENIOS CONJUGADOS 0,3MG COMPRIMIDOS</t>
  </si>
  <si>
    <t>90</t>
  </si>
  <si>
    <t>05642</t>
  </si>
  <si>
    <t>FENITOINA SÓDICA COMPRIMIDO 100 MG</t>
  </si>
  <si>
    <t>91</t>
  </si>
  <si>
    <t>02721</t>
  </si>
  <si>
    <t>FENOBARBITAL 40MG/ML SOLUÇÃO ORAL</t>
  </si>
  <si>
    <t>92</t>
  </si>
  <si>
    <t>05062</t>
  </si>
  <si>
    <t>FENOBARBITAL COMPRIMIDO 100 MG</t>
  </si>
  <si>
    <t>93</t>
  </si>
  <si>
    <t>08146</t>
  </si>
  <si>
    <t>FINASTERIDE 5 MG - COMPRIMIDO</t>
  </si>
  <si>
    <t>94</t>
  </si>
  <si>
    <t>02810</t>
  </si>
  <si>
    <t>FLUCONAZOL 150MG  CAPSULAS</t>
  </si>
  <si>
    <t>95</t>
  </si>
  <si>
    <t>21009</t>
  </si>
  <si>
    <t>FOSFATO SÓDICO DE PREDNISOLONA 4,02 MG/ML (EQUIV.A 3 MG/ML DE PREDNISOLONA) SOLUÇÃO ORAL</t>
  </si>
  <si>
    <t>96</t>
  </si>
  <si>
    <t>02724</t>
  </si>
  <si>
    <t>FUROSEMIDA 40MG COMPRIMIDO</t>
  </si>
  <si>
    <t>97</t>
  </si>
  <si>
    <t>22921</t>
  </si>
  <si>
    <t>GABAPENTINA 300 MG COMPRIMIDO</t>
  </si>
  <si>
    <t>98</t>
  </si>
  <si>
    <t>05063</t>
  </si>
  <si>
    <t>GENTAMICINA, SULFATO DE COLIRIO 5 MG/ML</t>
  </si>
  <si>
    <t>99</t>
  </si>
  <si>
    <t>02725</t>
  </si>
  <si>
    <t>GLIBENCLAMIDA 5MG COMPRIMIDO</t>
  </si>
  <si>
    <t>100</t>
  </si>
  <si>
    <t>22904</t>
  </si>
  <si>
    <t>GLICAZIDA 30 MG COMPRIMIDO - LIBERAÇÃO CONTROLADA</t>
  </si>
  <si>
    <t>101</t>
  </si>
  <si>
    <t>22905</t>
  </si>
  <si>
    <t>GUACO (MIKANIA GLOMERATA SPRENG) SOLUÇÃO ORAL, TINTURA E XAROPE</t>
  </si>
  <si>
    <t>102</t>
  </si>
  <si>
    <t>05490</t>
  </si>
  <si>
    <t>HALOPERIDOL - COMPRIMIDO 5 MG</t>
  </si>
  <si>
    <t>103</t>
  </si>
  <si>
    <t>21085</t>
  </si>
  <si>
    <t>HALOPERIDOL 2 MG/ML SOLUÇÃO ORAL</t>
  </si>
  <si>
    <t>104</t>
  </si>
  <si>
    <t>05491</t>
  </si>
  <si>
    <t>HIDROCLOROTIAZIDA - COMPRIMIDO 25 MG</t>
  </si>
  <si>
    <t>105</t>
  </si>
  <si>
    <t>11453</t>
  </si>
  <si>
    <t>HIDRÓXIDO DE ALUMINIO 61,5MG - COMPRIMIDO</t>
  </si>
  <si>
    <t>106</t>
  </si>
  <si>
    <t>05492</t>
  </si>
  <si>
    <t>IBUPROFENO - COMPRIMIDO 300 MG</t>
  </si>
  <si>
    <t>107</t>
  </si>
  <si>
    <t>05493</t>
  </si>
  <si>
    <t>IBUPROFENO - COMPRIMIDO 600 MG</t>
  </si>
  <si>
    <t>108</t>
  </si>
  <si>
    <t>06164</t>
  </si>
  <si>
    <t>IBUPROFENO SOLUÇÃO ORAL 50 MG/ML</t>
  </si>
  <si>
    <t>109</t>
  </si>
  <si>
    <t>02842</t>
  </si>
  <si>
    <t>IMIPRAMINA 25MG / COMPRIMIDO</t>
  </si>
  <si>
    <t>110</t>
  </si>
  <si>
    <t>11454</t>
  </si>
  <si>
    <t>ISOFLAVONA-DE-SOJA (GLYCINE MAX (L) MERR) CAPSULA OU COMPRIMIDO</t>
  </si>
  <si>
    <t>111</t>
  </si>
  <si>
    <t>20386</t>
  </si>
  <si>
    <t>IVERMECTINA COMPRIMIDO 6MG</t>
  </si>
  <si>
    <t>112</t>
  </si>
  <si>
    <t>22922</t>
  </si>
  <si>
    <t>LACTULOSE 667 MG/ML XAROPE</t>
  </si>
  <si>
    <t>113</t>
  </si>
  <si>
    <t>21053</t>
  </si>
  <si>
    <t>LANCETAS PARA PUNÇÃO DIGITAL</t>
  </si>
  <si>
    <t>114</t>
  </si>
  <si>
    <t>05070</t>
  </si>
  <si>
    <t>LEVODOPA + BENZERAZIDA COMPRIMIDO 200MG + 50MG</t>
  </si>
  <si>
    <t>115</t>
  </si>
  <si>
    <t>02736</t>
  </si>
  <si>
    <t>LEVODOPA + CARBIDOPA 250+25MG - COMPRIMIDO</t>
  </si>
  <si>
    <t>116</t>
  </si>
  <si>
    <t>02843</t>
  </si>
  <si>
    <t>LEVOMEPROMAZINA 25MG / COMPRIMIDO</t>
  </si>
  <si>
    <t>117</t>
  </si>
  <si>
    <t>05495</t>
  </si>
  <si>
    <t>LEVOTIROXINA SODICA - COMPRIMIDO 100 UG</t>
  </si>
  <si>
    <t>118</t>
  </si>
  <si>
    <t>05494</t>
  </si>
  <si>
    <t>LEVOTIROXINA SODICA - COMPRIMIDO 50UG</t>
  </si>
  <si>
    <t>119</t>
  </si>
  <si>
    <t>02738</t>
  </si>
  <si>
    <t>LEVOTIROXINA SODICA 25UG  - COMPRIMIDO</t>
  </si>
  <si>
    <t>120</t>
  </si>
  <si>
    <t>23019</t>
  </si>
  <si>
    <t>LORATADINA 1MG COMPRIMIDO</t>
  </si>
  <si>
    <t>121</t>
  </si>
  <si>
    <t>02813</t>
  </si>
  <si>
    <t>LOSARTANA POTASSICA 50 MG - COMPRIMIDO</t>
  </si>
  <si>
    <t>122</t>
  </si>
  <si>
    <t>21020</t>
  </si>
  <si>
    <t>MALEATO DE DEXCLORFENIRAMINA 0,4 MG/ML SOLUÇÃO ORAL OU XAROPE</t>
  </si>
  <si>
    <t>123</t>
  </si>
  <si>
    <t>21021</t>
  </si>
  <si>
    <t>MALEATO DE DEXCLORFENIRAMINA 2 MG</t>
  </si>
  <si>
    <t>124</t>
  </si>
  <si>
    <t>21024</t>
  </si>
  <si>
    <t>MALEATO DE ENALAPRIL 10 MG</t>
  </si>
  <si>
    <t>125</t>
  </si>
  <si>
    <t>21026</t>
  </si>
  <si>
    <t>MALEATO DE ENALAPRIL 20 MG</t>
  </si>
  <si>
    <t>126</t>
  </si>
  <si>
    <t>02740</t>
  </si>
  <si>
    <t>MEBENDAZOL 100MG - COMPRIMIDO</t>
  </si>
  <si>
    <t>127</t>
  </si>
  <si>
    <t>02739</t>
  </si>
  <si>
    <t>MEBENDAZOL 20MG/ML SUSPENSÃO ORAL</t>
  </si>
  <si>
    <t>128</t>
  </si>
  <si>
    <t>10533</t>
  </si>
  <si>
    <t>MESILATO DE DOXAZOSINA 2MG - COMPRIMIDO</t>
  </si>
  <si>
    <t>129</t>
  </si>
  <si>
    <t>02743</t>
  </si>
  <si>
    <t>METILDOPA 250MG - COMPRIMIDO</t>
  </si>
  <si>
    <t>130</t>
  </si>
  <si>
    <t>02748</t>
  </si>
  <si>
    <t>METRONIDAZOL 250MG - COMPRIMIDO</t>
  </si>
  <si>
    <t>131</t>
  </si>
  <si>
    <t>12773</t>
  </si>
  <si>
    <t>MONONITRATO DE ISOSSORBIDA 20GR - COMPRIMIDO</t>
  </si>
  <si>
    <t>132</t>
  </si>
  <si>
    <t>20944</t>
  </si>
  <si>
    <t>MONONITRATO DE ISOSSORBIDA 40MG - COMPRIMIDO</t>
  </si>
  <si>
    <t>133</t>
  </si>
  <si>
    <t>08122</t>
  </si>
  <si>
    <t>NEOMICINA + BACITRACINA  0,5% + 250VI/G - POMADA</t>
  </si>
  <si>
    <t>134</t>
  </si>
  <si>
    <t>20022</t>
  </si>
  <si>
    <t>NIFEDIPINA 10 MG - COMPRIMIDO</t>
  </si>
  <si>
    <t>135</t>
  </si>
  <si>
    <t>02753</t>
  </si>
  <si>
    <t>NIFEDIPINO 20 MG / COMPRIMIDO</t>
  </si>
  <si>
    <t>136</t>
  </si>
  <si>
    <t>02820</t>
  </si>
  <si>
    <t>NIMESULIDE 100MG / COMPRIMIDO</t>
  </si>
  <si>
    <t>137</t>
  </si>
  <si>
    <t>02755</t>
  </si>
  <si>
    <t>NISTATINA 100.000UI/ML SUSPENSÃO ORAL</t>
  </si>
  <si>
    <t>138</t>
  </si>
  <si>
    <t>09938</t>
  </si>
  <si>
    <t>NISTATINA CREME VAGINAL</t>
  </si>
  <si>
    <t>139</t>
  </si>
  <si>
    <t>23031</t>
  </si>
  <si>
    <t>NITRATO DE MICONAZOL 2%/G CREME DERMATOLÓGICO</t>
  </si>
  <si>
    <t>140</t>
  </si>
  <si>
    <t>23030</t>
  </si>
  <si>
    <t>NITRATO DE MICONAZOL 2%/G CREME VAGINAL</t>
  </si>
  <si>
    <t>141</t>
  </si>
  <si>
    <t>21037</t>
  </si>
  <si>
    <t>NITROFURANTOÍNA 100 MG CÁPSULA</t>
  </si>
  <si>
    <t>142</t>
  </si>
  <si>
    <t>23026</t>
  </si>
  <si>
    <t>ÓLEO MINERAL PETROLATO LÍQUIDO LAXANTE 100ML</t>
  </si>
  <si>
    <t>143</t>
  </si>
  <si>
    <t>08135</t>
  </si>
  <si>
    <t>OMEPRAZOL CAPSULA 20 MG</t>
  </si>
  <si>
    <t>144</t>
  </si>
  <si>
    <t>20397</t>
  </si>
  <si>
    <t>OXCARBAZEPINA 300 MG - COMPRIMIDO</t>
  </si>
  <si>
    <t>145</t>
  </si>
  <si>
    <t>02761</t>
  </si>
  <si>
    <t>PARACETAMOL 200MG/ML SOLUÇÃO ORAL GOTAS 10 ML</t>
  </si>
  <si>
    <t>146</t>
  </si>
  <si>
    <t>02760</t>
  </si>
  <si>
    <t>PARACETAMOL 500MG - COMPRIMIDO</t>
  </si>
  <si>
    <t>147</t>
  </si>
  <si>
    <t>22923</t>
  </si>
  <si>
    <t>PASTA-D` ÁGUA</t>
  </si>
  <si>
    <t>148</t>
  </si>
  <si>
    <t>20538</t>
  </si>
  <si>
    <t>PERICIAZINA 10 MG/ML 1%</t>
  </si>
  <si>
    <t>149</t>
  </si>
  <si>
    <t>10535</t>
  </si>
  <si>
    <t>PERMETRINA 1% - LOÇÃO</t>
  </si>
  <si>
    <t>150</t>
  </si>
  <si>
    <t>11458</t>
  </si>
  <si>
    <t>PERMETRINA LOÇAO 5%</t>
  </si>
  <si>
    <t>151</t>
  </si>
  <si>
    <t>11459</t>
  </si>
  <si>
    <t>PIREMETAMINA 25 MG COMPRIMIDO</t>
  </si>
  <si>
    <t>152</t>
  </si>
  <si>
    <t>02764</t>
  </si>
  <si>
    <t>POLIVITAMINA - SOLUÇÃO ORAL</t>
  </si>
  <si>
    <t>153</t>
  </si>
  <si>
    <t>21088</t>
  </si>
  <si>
    <t>POLIVITAMÍNICA DO COMPLEXO B (CIANOCOBALIAMINA 15 MCG + PANTOTENATO DE CÁLCIO 25 MG + RIBOFLAVINA 3,3 MG + TIAMINA 30 MG + NICOTINAMIDA 50 MG + CLORIDRATO DE PIRIDOXINA 10 MG)</t>
  </si>
  <si>
    <t>154</t>
  </si>
  <si>
    <t>02767</t>
  </si>
  <si>
    <t>PREDNISONA 20MG - COMPRIMIDO</t>
  </si>
  <si>
    <t>155</t>
  </si>
  <si>
    <t>02766</t>
  </si>
  <si>
    <t>PREDNISONA 5MG - COMPRIMIDO</t>
  </si>
  <si>
    <t>156</t>
  </si>
  <si>
    <t>02769</t>
  </si>
  <si>
    <t>RANITIDINA 150 MG - COMPRIMIDO</t>
  </si>
  <si>
    <t>157</t>
  </si>
  <si>
    <t>05073</t>
  </si>
  <si>
    <t>SAIS P/ REIDRATAÇÃO ORAL COMPOSIÇÃO POR LITRO APÓS PREPARO: CLORETO DE SÓDIO 2,6 G (75 M96 MOLES SÓDIO), GLICOSE ANIDRA 13,5 G (75 M MOLES GLICOSE), CLORETO DE POTÁSSIO... 1,5 G (20 MMOLES DE POTÁSSIO E 65 MMOLES CLORETO), CITRATO DE SÓDIO DIIDRATADO...2,9G (10MMOLES CITRATO) PÓ PARA SOLUÇÃO ORAL ENVELOPE 27,9 G</t>
  </si>
  <si>
    <t>158</t>
  </si>
  <si>
    <t>11461</t>
  </si>
  <si>
    <t>SALBULTAMOL AEROSOL ORAL 120,5 MCG/DOSE (EQUIV. 100MCG/DOSE SALBUTAMOL)</t>
  </si>
  <si>
    <t>159</t>
  </si>
  <si>
    <t>21103</t>
  </si>
  <si>
    <t>SALBUTAMOL 2MG/ML XAROPE</t>
  </si>
  <si>
    <t>160</t>
  </si>
  <si>
    <t>21055</t>
  </si>
  <si>
    <t>SERINGA COM AGULHA ACOPLADA PARA APLICAÇÃO DE INSULINA</t>
  </si>
  <si>
    <t>161</t>
  </si>
  <si>
    <t>05500</t>
  </si>
  <si>
    <t>SINVASTATINA - COMPRIMIDO 20 MG</t>
  </si>
  <si>
    <t>162</t>
  </si>
  <si>
    <t>05501</t>
  </si>
  <si>
    <t>SINVASTATINA - COMPRIMIDO 40 MG</t>
  </si>
  <si>
    <t>163</t>
  </si>
  <si>
    <t>12890</t>
  </si>
  <si>
    <t>SUCCINATO DE METOPROLOL 25 MG - LIBERAÇÃO CONTROLADA</t>
  </si>
  <si>
    <t>164</t>
  </si>
  <si>
    <t>12891</t>
  </si>
  <si>
    <t>SUCCINATO DE METOPROLOL 50 MG - LIBERAÇÃO CONTROLADA</t>
  </si>
  <si>
    <t>165</t>
  </si>
  <si>
    <t>05106</t>
  </si>
  <si>
    <t>SULFADIAZINA DE PRATA - PASTA 1%</t>
  </si>
  <si>
    <t>166</t>
  </si>
  <si>
    <t>21042</t>
  </si>
  <si>
    <t>SULFAMETOXASOL + TRIMETOPRIMA (40 MG + 8 MG) ML SUSPENSÃO ORAL</t>
  </si>
  <si>
    <t>167</t>
  </si>
  <si>
    <t>09934</t>
  </si>
  <si>
    <t>SULFAMETOXAZOL+TRIMETOPRIMA COMPRIMIDO 400 MG+80MG</t>
  </si>
  <si>
    <t>168</t>
  </si>
  <si>
    <t>10543</t>
  </si>
  <si>
    <t>SULFATO FERROSO 25MG/ML - ORAL</t>
  </si>
  <si>
    <t>169</t>
  </si>
  <si>
    <t>02777</t>
  </si>
  <si>
    <t>SULFATO FERROSO 40MG/F++ / COMPRIMIDO</t>
  </si>
  <si>
    <t>170</t>
  </si>
  <si>
    <t>22908</t>
  </si>
  <si>
    <t>VALPROATO DE SODIO OU ACIDO VALPROICO - 288 MG ( EQUIV. A 250 MG ACIDO VALPROICO)CAPSULA OU COMPRIMIDO</t>
  </si>
  <si>
    <t>171</t>
  </si>
  <si>
    <t>08136</t>
  </si>
  <si>
    <t>VALPROATO DE SÓDIO, COMPRIMIDO 576 MG (EQUIVALENTE A 500 MG ÁCIDO VALPRÓICO) E/OU CÁPSULA 288 MG (EQUIVALENTE A 250MG ÁCIDO VALPRÓICO).</t>
  </si>
  <si>
    <t>172</t>
  </si>
  <si>
    <t>08137</t>
  </si>
  <si>
    <t>VALPROATO DE SÓDIO, SOL. ORAL OU XPE 57,624MG/ML (EQUIVALENTE A 50MG ÁCIDO VALPRÓICO)</t>
  </si>
  <si>
    <t>173</t>
  </si>
  <si>
    <t>05503</t>
  </si>
  <si>
    <t>VARFARINA SÓDICA - COMPRIMIDO 5 MG</t>
  </si>
  <si>
    <t>Declaro que examinei, conheço e me submeto a todas as condições contidas no Edital da presente Licitação modalidade PREGÃO PRESENCIAL Nº 0030/2018,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</si>
  <si>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</si>
  <si>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</si>
  <si>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r>
      <t>Informar o CNPJ, Nome do Fabricante e data da publicação do Certificado de Boas Práticas de Fabricação – CBPF, para cada item ofertado</t>
    </r>
    <r>
      <rPr>
        <sz val="10"/>
        <color indexed="10"/>
        <rFont val="Verdana"/>
        <family val="2"/>
      </rPr>
      <t>;</t>
    </r>
  </si>
  <si>
    <r>
      <t>Informar o Número de Registro na ANVISA (</t>
    </r>
    <r>
      <rPr>
        <b/>
        <u val="single"/>
        <sz val="20"/>
        <color indexed="10"/>
        <rFont val="Verdana"/>
        <family val="2"/>
      </rPr>
      <t>com treze dígitos</t>
    </r>
    <r>
      <rPr>
        <b/>
        <u val="single"/>
        <sz val="10"/>
        <color indexed="10"/>
        <rFont val="Verdana"/>
        <family val="2"/>
      </rPr>
      <t>) para cada item ofertado;</t>
    </r>
  </si>
  <si>
    <t>AQUISIÇÃO DE MEDICAMENTOS PARA ASSISTÊNCIA FARMACÊUTICA E FARMÁCIA BÁSICA, COM RECURSOS PROVENIENTES DO MINISTÉRIO DA SAÚDE, CONFORME PROPOSTA Nº 3600.153966/2017, PORTARIA Nº 2.949/2017, VISANDO ATENDER A SOLICITAÇÃO REALIZADA PELA SECRETARIA MUNICIPAL DE SAÚDE DESTE MUNICÍPIO, CONFORME ESPECIFICAÇÕES E QUANTITATIVOS CONSTANTES NO TERMO DE REFERÊNCIA.</t>
  </si>
  <si>
    <t>ANEXO II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</si>
</sst>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416]dddd\,\ d&quot; de &quot;mmmm&quot; de &quot;yyyy"/>
    <numFmt numFmtId="166" formatCode="#,###,##0.00"/>
    <numFmt numFmtId="167" formatCode="#,###,##0.000"/>
    <numFmt numFmtId="168" formatCode="&quot;R$&quot;\ #,###,##0.00"/>
    <numFmt numFmtId="169" formatCode="&quot;Sim&quot;;&quot;Sim&quot;;&quot;Não&quot;"/>
    <numFmt numFmtId="170" formatCode="&quot;Verdadeiro&quot;;&quot;Verdadeiro&quot;;&quot;Falso&quot;"/>
    <numFmt numFmtId="171" formatCode="&quot;Ativar&quot;;&quot;Ativar&quot;;&quot;Desativar&quot;"/>
    <numFmt numFmtId="172" formatCode="[$€-2]\ #,##0.00_);[Red]\([$€-2]\ #,##0.00\)"/>
  </numFmts>
  <fonts count="65">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sz val="10"/>
      <color indexed="8"/>
      <name val="Tahoma"/>
      <family val="0"/>
    </font>
    <font>
      <b/>
      <sz val="10"/>
      <color indexed="8"/>
      <name val="Tahoma"/>
      <family val="0"/>
    </font>
    <font>
      <b/>
      <sz val="7"/>
      <color indexed="8"/>
      <name val="Tahoma"/>
      <family val="0"/>
    </font>
    <font>
      <sz val="7"/>
      <color indexed="8"/>
      <name val="Tahoma"/>
      <family val="0"/>
    </font>
    <font>
      <b/>
      <u val="single"/>
      <sz val="10"/>
      <color indexed="10"/>
      <name val="Verdana"/>
      <family val="2"/>
    </font>
    <font>
      <sz val="10"/>
      <color indexed="10"/>
      <name val="Verdana"/>
      <family val="2"/>
    </font>
    <font>
      <b/>
      <u val="single"/>
      <sz val="20"/>
      <color indexed="10"/>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10"/>
      <name val="Tahoma"/>
      <family val="2"/>
    </font>
    <font>
      <sz val="6"/>
      <color indexed="10"/>
      <name val="Tahoma"/>
      <family val="2"/>
    </font>
    <font>
      <sz val="7"/>
      <color indexed="10"/>
      <name val="Tahoma"/>
      <family val="2"/>
    </font>
    <font>
      <sz val="11"/>
      <color indexed="10"/>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FF0000"/>
      <name val="Tahoma"/>
      <family val="2"/>
    </font>
    <font>
      <sz val="6"/>
      <color rgb="FFFF0000"/>
      <name val="Tahoma"/>
      <family val="2"/>
    </font>
    <font>
      <sz val="7"/>
      <color rgb="FFFF0000"/>
      <name val="Tahoma"/>
      <family val="2"/>
    </font>
    <font>
      <b/>
      <u val="single"/>
      <sz val="10"/>
      <color rgb="FFFF0000"/>
      <name val="Verdana"/>
      <family val="2"/>
    </font>
    <font>
      <sz val="11"/>
      <color rgb="FFFF0000"/>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color indexed="8"/>
      </left>
      <right style="thin">
        <color indexed="8"/>
      </right>
      <top>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cellStyleXfs>
  <cellXfs count="95">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164" fontId="5" fillId="0" borderId="10" xfId="0" applyNumberFormat="1" applyFont="1" applyBorder="1" applyAlignment="1" applyProtection="1">
      <alignment horizontal="right" vertical="center" wrapText="1"/>
      <protection locked="0"/>
    </xf>
    <xf numFmtId="49" fontId="7" fillId="0" borderId="11"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2" xfId="0" applyFont="1" applyBorder="1" applyAlignment="1">
      <alignment horizontal="justify" vertical="center" wrapText="1"/>
    </xf>
    <xf numFmtId="167" fontId="14" fillId="0" borderId="12" xfId="0" applyNumberFormat="1" applyFont="1" applyBorder="1" applyAlignment="1">
      <alignment horizontal="right" vertical="center" wrapText="1"/>
    </xf>
    <xf numFmtId="167" fontId="14" fillId="0" borderId="12" xfId="0" applyNumberFormat="1" applyFont="1" applyBorder="1" applyAlignment="1">
      <alignment horizontal="center" vertical="center" wrapText="1"/>
    </xf>
    <xf numFmtId="0" fontId="60" fillId="0" borderId="0" xfId="0" applyFont="1" applyAlignment="1" applyProtection="1">
      <alignment horizontal="center" vertical="center" wrapText="1"/>
      <protection locked="0"/>
    </xf>
    <xf numFmtId="0" fontId="61" fillId="0" borderId="0" xfId="0" applyFont="1" applyAlignment="1" applyProtection="1">
      <alignment horizontal="center" vertical="center" wrapText="1"/>
      <protection locked="0"/>
    </xf>
    <xf numFmtId="0" fontId="62" fillId="0" borderId="0" xfId="0" applyFont="1" applyAlignment="1" applyProtection="1">
      <alignment horizontal="center" vertical="center" wrapText="1"/>
      <protection locked="0"/>
    </xf>
    <xf numFmtId="0" fontId="63" fillId="0" borderId="0" xfId="0" applyFont="1" applyAlignment="1">
      <alignment wrapText="1"/>
    </xf>
    <xf numFmtId="0" fontId="61" fillId="0" borderId="0" xfId="0" applyFont="1" applyAlignment="1">
      <alignment horizontal="center" vertical="center" wrapText="1"/>
    </xf>
    <xf numFmtId="0" fontId="64" fillId="0" borderId="0" xfId="0" applyFont="1" applyAlignment="1">
      <alignment horizontal="center" vertical="center" wrapText="1"/>
    </xf>
    <xf numFmtId="0" fontId="62" fillId="0" borderId="0" xfId="0" applyFont="1" applyAlignment="1">
      <alignment horizontal="center" vertical="center" wrapText="1"/>
    </xf>
    <xf numFmtId="49" fontId="3" fillId="33" borderId="13" xfId="0" applyNumberFormat="1" applyFont="1" applyFill="1" applyBorder="1" applyAlignment="1" applyProtection="1">
      <alignment vertical="center" wrapText="1"/>
      <protection locked="0"/>
    </xf>
    <xf numFmtId="49" fontId="3" fillId="33" borderId="14" xfId="0" applyNumberFormat="1" applyFont="1" applyFill="1" applyBorder="1" applyAlignment="1" applyProtection="1">
      <alignment vertical="center" wrapText="1"/>
      <protection locked="0"/>
    </xf>
    <xf numFmtId="49" fontId="3" fillId="33" borderId="15" xfId="0" applyNumberFormat="1" applyFont="1" applyFill="1" applyBorder="1" applyAlignment="1" applyProtection="1">
      <alignmen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1" fontId="3" fillId="33" borderId="13" xfId="0" applyNumberFormat="1" applyFont="1" applyFill="1" applyBorder="1" applyAlignment="1" applyProtection="1">
      <alignment vertical="center" wrapText="1"/>
      <protection locked="0"/>
    </xf>
    <xf numFmtId="1" fontId="3" fillId="33" borderId="14" xfId="0" applyNumberFormat="1" applyFont="1" applyFill="1" applyBorder="1" applyAlignment="1" applyProtection="1">
      <alignment vertical="center" wrapText="1"/>
      <protection locked="0"/>
    </xf>
    <xf numFmtId="1" fontId="3" fillId="33" borderId="15" xfId="0" applyNumberFormat="1" applyFont="1" applyFill="1" applyBorder="1" applyAlignment="1" applyProtection="1">
      <alignment vertical="center" wrapText="1"/>
      <protection locked="0"/>
    </xf>
    <xf numFmtId="49" fontId="7" fillId="0" borderId="11"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1" fontId="7" fillId="0" borderId="11" xfId="0" applyNumberFormat="1" applyFont="1" applyBorder="1" applyAlignment="1">
      <alignment horizontal="center" vertical="center" textRotation="90" wrapText="1"/>
    </xf>
    <xf numFmtId="0" fontId="9" fillId="0" borderId="19" xfId="0" applyFont="1" applyBorder="1" applyAlignment="1">
      <alignment textRotation="90"/>
    </xf>
    <xf numFmtId="1" fontId="7" fillId="0" borderId="11" xfId="0" applyNumberFormat="1" applyFont="1" applyBorder="1" applyAlignment="1">
      <alignment horizontal="center" vertical="center" wrapText="1"/>
    </xf>
    <xf numFmtId="1" fontId="7" fillId="0" borderId="19" xfId="0" applyNumberFormat="1" applyFont="1" applyBorder="1" applyAlignment="1">
      <alignment horizontal="center" vertical="center" wrapText="1"/>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0" fontId="8" fillId="0" borderId="20" xfId="0" applyFont="1" applyBorder="1" applyAlignment="1">
      <alignment horizontal="justify" vertical="top"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49" fontId="7" fillId="0" borderId="21"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1" fontId="7" fillId="0" borderId="19" xfId="0" applyNumberFormat="1" applyFont="1" applyBorder="1" applyAlignment="1">
      <alignment horizontal="center" vertical="center" textRotation="90" wrapText="1"/>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49" fontId="7" fillId="0" borderId="11"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0" fontId="0" fillId="0" borderId="15" xfId="0" applyBorder="1" applyAlignment="1">
      <alignment/>
    </xf>
    <xf numFmtId="49" fontId="3" fillId="33" borderId="14" xfId="0" applyNumberFormat="1" applyFont="1" applyFill="1" applyBorder="1" applyAlignment="1" applyProtection="1">
      <alignment horizontal="center" vertical="center" wrapText="1"/>
      <protection locked="0"/>
    </xf>
    <xf numFmtId="0" fontId="3" fillId="33" borderId="13" xfId="0" applyNumberFormat="1" applyFont="1" applyFill="1" applyBorder="1" applyAlignment="1">
      <alignment vertical="center"/>
    </xf>
    <xf numFmtId="0" fontId="3" fillId="33" borderId="14" xfId="0" applyNumberFormat="1" applyFont="1" applyFill="1" applyBorder="1" applyAlignment="1">
      <alignment vertical="center"/>
    </xf>
    <xf numFmtId="0" fontId="3" fillId="33" borderId="15" xfId="0" applyNumberFormat="1" applyFont="1" applyFill="1" applyBorder="1" applyAlignment="1">
      <alignment vertical="center"/>
    </xf>
    <xf numFmtId="1" fontId="2" fillId="0" borderId="11" xfId="0" applyNumberFormat="1" applyFont="1" applyFill="1" applyBorder="1" applyAlignment="1" applyProtection="1">
      <alignment horizontal="left" vertical="center" wrapText="1"/>
      <protection locked="0"/>
    </xf>
    <xf numFmtId="0" fontId="8" fillId="0" borderId="20" xfId="0" applyFont="1" applyBorder="1" applyAlignment="1">
      <alignment horizontal="center" vertical="center" wrapText="1"/>
    </xf>
    <xf numFmtId="0" fontId="8" fillId="0" borderId="19" xfId="0" applyFont="1" applyBorder="1" applyAlignment="1">
      <alignment horizontal="center" vertical="center" wrapText="1"/>
    </xf>
    <xf numFmtId="49" fontId="2" fillId="0" borderId="11" xfId="0" applyNumberFormat="1" applyFont="1" applyBorder="1" applyAlignment="1" applyProtection="1">
      <alignment horizontal="left" vertical="center" wrapText="1"/>
      <protection locked="0"/>
    </xf>
    <xf numFmtId="1" fontId="3" fillId="0" borderId="19"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8" xfId="0" applyNumberFormat="1" applyFont="1" applyFill="1" applyBorder="1" applyAlignment="1" applyProtection="1">
      <alignment horizontal="left" vertical="center" wrapText="1"/>
      <protection locked="0"/>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63" fillId="0" borderId="0" xfId="0" applyFont="1" applyAlignment="1">
      <alignment horizontal="center" vertical="center" wrapText="1"/>
    </xf>
    <xf numFmtId="0" fontId="14" fillId="0" borderId="12"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168" fontId="8" fillId="0" borderId="12" xfId="0" applyNumberFormat="1" applyFont="1" applyBorder="1" applyAlignment="1">
      <alignment horizontal="center" vertical="center"/>
    </xf>
    <xf numFmtId="4" fontId="5" fillId="0" borderId="10" xfId="0" applyNumberFormat="1" applyFont="1" applyBorder="1" applyAlignment="1">
      <alignment horizontal="right" vertical="center" wrapText="1"/>
    </xf>
    <xf numFmtId="0" fontId="11" fillId="0" borderId="12" xfId="0" applyFont="1" applyBorder="1" applyAlignment="1">
      <alignment horizontal="justify" vertical="top" wrapText="1"/>
    </xf>
    <xf numFmtId="0" fontId="14" fillId="0" borderId="12" xfId="0" applyFont="1" applyBorder="1" applyAlignment="1">
      <alignment horizontal="center" wrapText="1"/>
    </xf>
    <xf numFmtId="164" fontId="5"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94"/>
  <sheetViews>
    <sheetView tabSelected="1" zoomScalePageLayoutView="0" workbookViewId="0" topLeftCell="A1">
      <pane ySplit="17" topLeftCell="A18" activePane="bottomLeft" state="frozen"/>
      <selection pane="topLeft" activeCell="A1" sqref="A1"/>
      <selection pane="bottomLeft" activeCell="A1" sqref="A1:N1"/>
    </sheetView>
  </sheetViews>
  <sheetFormatPr defaultColWidth="15.140625" defaultRowHeight="12.75"/>
  <cols>
    <col min="1" max="2" width="3.57421875" style="10" customWidth="1"/>
    <col min="3" max="3" width="4.7109375" style="10" customWidth="1"/>
    <col min="4" max="4" width="29.7109375" style="11" customWidth="1"/>
    <col min="5" max="5" width="4.7109375" style="12" customWidth="1"/>
    <col min="6" max="6" width="7.7109375" style="13" customWidth="1"/>
    <col min="7" max="7" width="7.00390625" style="13" customWidth="1"/>
    <col min="8" max="8" width="11.7109375" style="12" customWidth="1"/>
    <col min="9" max="9" width="10.8515625" style="12" customWidth="1"/>
    <col min="10" max="10" width="13.8515625" style="12" customWidth="1"/>
    <col min="11" max="11" width="12.7109375" style="12" customWidth="1"/>
    <col min="12" max="12" width="7.00390625" style="6" customWidth="1"/>
    <col min="13" max="13" width="8.57421875" style="13" customWidth="1"/>
    <col min="14" max="14" width="8.8515625" style="13" customWidth="1"/>
    <col min="15" max="15" width="15.140625" style="14" customWidth="1"/>
    <col min="16" max="16" width="49.8515625" style="31" customWidth="1"/>
    <col min="17" max="16384" width="15.140625" style="14" customWidth="1"/>
  </cols>
  <sheetData>
    <row r="1" spans="1:16" s="1" customFormat="1" ht="12.75">
      <c r="A1" s="62" t="s">
        <v>562</v>
      </c>
      <c r="B1" s="63"/>
      <c r="C1" s="63"/>
      <c r="D1" s="63"/>
      <c r="E1" s="63"/>
      <c r="F1" s="63"/>
      <c r="G1" s="63"/>
      <c r="H1" s="63"/>
      <c r="I1" s="63"/>
      <c r="J1" s="63"/>
      <c r="K1" s="63"/>
      <c r="L1" s="63"/>
      <c r="M1" s="63"/>
      <c r="N1" s="63"/>
      <c r="P1" s="25"/>
    </row>
    <row r="2" spans="1:16" s="1" customFormat="1" ht="12.75">
      <c r="A2" s="63" t="s">
        <v>0</v>
      </c>
      <c r="B2" s="63"/>
      <c r="C2" s="63"/>
      <c r="D2" s="63"/>
      <c r="E2" s="63"/>
      <c r="F2" s="63"/>
      <c r="G2" s="63"/>
      <c r="H2" s="63"/>
      <c r="I2" s="63"/>
      <c r="J2" s="63"/>
      <c r="K2" s="63"/>
      <c r="L2" s="63"/>
      <c r="M2" s="63"/>
      <c r="N2" s="63"/>
      <c r="P2" s="25"/>
    </row>
    <row r="3" spans="1:16" s="2" customFormat="1" ht="8.25" customHeight="1">
      <c r="A3" s="47" t="s">
        <v>1</v>
      </c>
      <c r="B3" s="48"/>
      <c r="C3" s="48"/>
      <c r="D3" s="48"/>
      <c r="E3" s="48"/>
      <c r="F3" s="48"/>
      <c r="G3" s="49"/>
      <c r="H3" s="71" t="s">
        <v>2</v>
      </c>
      <c r="I3" s="71"/>
      <c r="J3" s="71"/>
      <c r="K3" s="74" t="s">
        <v>3</v>
      </c>
      <c r="L3" s="74"/>
      <c r="M3" s="74"/>
      <c r="N3" s="74"/>
      <c r="P3" s="26"/>
    </row>
    <row r="4" spans="1:16" s="3" customFormat="1" ht="13.5" customHeight="1">
      <c r="A4" s="72" t="s">
        <v>32</v>
      </c>
      <c r="B4" s="51"/>
      <c r="C4" s="51"/>
      <c r="D4" s="51"/>
      <c r="E4" s="51"/>
      <c r="F4" s="51"/>
      <c r="G4" s="52"/>
      <c r="H4" s="72" t="s">
        <v>33</v>
      </c>
      <c r="I4" s="73"/>
      <c r="J4" s="73"/>
      <c r="K4" s="72" t="s">
        <v>34</v>
      </c>
      <c r="L4" s="75"/>
      <c r="M4" s="75"/>
      <c r="N4" s="75"/>
      <c r="P4" s="27"/>
    </row>
    <row r="5" spans="1:16" s="3" customFormat="1" ht="8.25" customHeight="1">
      <c r="A5" s="79" t="s">
        <v>30</v>
      </c>
      <c r="B5" s="80"/>
      <c r="C5" s="80"/>
      <c r="D5" s="80"/>
      <c r="E5" s="80"/>
      <c r="F5" s="80"/>
      <c r="G5" s="80"/>
      <c r="H5" s="80"/>
      <c r="I5" s="80"/>
      <c r="J5" s="80"/>
      <c r="K5" s="80"/>
      <c r="L5" s="80"/>
      <c r="M5" s="80"/>
      <c r="N5" s="81"/>
      <c r="P5" s="27"/>
    </row>
    <row r="6" spans="1:16" s="3" customFormat="1" ht="39" customHeight="1">
      <c r="A6" s="50" t="s">
        <v>561</v>
      </c>
      <c r="B6" s="51"/>
      <c r="C6" s="51"/>
      <c r="D6" s="51"/>
      <c r="E6" s="51"/>
      <c r="F6" s="51"/>
      <c r="G6" s="51"/>
      <c r="H6" s="51"/>
      <c r="I6" s="51"/>
      <c r="J6" s="51"/>
      <c r="K6" s="51"/>
      <c r="L6" s="51"/>
      <c r="M6" s="51"/>
      <c r="N6" s="52"/>
      <c r="P6" s="82" t="s">
        <v>560</v>
      </c>
    </row>
    <row r="7" spans="1:16" s="2" customFormat="1" ht="8.25" customHeight="1">
      <c r="A7" s="76" t="s">
        <v>4</v>
      </c>
      <c r="B7" s="77"/>
      <c r="C7" s="77"/>
      <c r="D7" s="77"/>
      <c r="E7" s="77"/>
      <c r="F7" s="77"/>
      <c r="G7" s="77"/>
      <c r="H7" s="77"/>
      <c r="I7" s="78"/>
      <c r="J7" s="35" t="s">
        <v>5</v>
      </c>
      <c r="K7" s="37"/>
      <c r="L7" s="35" t="s">
        <v>25</v>
      </c>
      <c r="M7" s="36"/>
      <c r="N7" s="37"/>
      <c r="P7" s="82"/>
    </row>
    <row r="8" spans="1:16" s="3" customFormat="1" ht="13.5" customHeight="1">
      <c r="A8" s="57"/>
      <c r="B8" s="58"/>
      <c r="C8" s="58"/>
      <c r="D8" s="58"/>
      <c r="E8" s="58"/>
      <c r="F8" s="58"/>
      <c r="G8" s="58"/>
      <c r="H8" s="58"/>
      <c r="I8" s="59"/>
      <c r="J8" s="57"/>
      <c r="K8" s="66"/>
      <c r="L8" s="67"/>
      <c r="M8" s="67"/>
      <c r="N8" s="65"/>
      <c r="P8" s="82"/>
    </row>
    <row r="9" spans="1:16" s="2" customFormat="1" ht="8.25" customHeight="1">
      <c r="A9" s="47" t="s">
        <v>6</v>
      </c>
      <c r="B9" s="48"/>
      <c r="C9" s="48"/>
      <c r="D9" s="48"/>
      <c r="E9" s="48"/>
      <c r="F9" s="48"/>
      <c r="G9" s="48"/>
      <c r="H9" s="48"/>
      <c r="I9" s="49"/>
      <c r="J9" s="35" t="s">
        <v>7</v>
      </c>
      <c r="K9" s="36"/>
      <c r="L9" s="36"/>
      <c r="M9" s="36"/>
      <c r="N9" s="37"/>
      <c r="P9" s="26"/>
    </row>
    <row r="10" spans="1:16" s="3" customFormat="1" ht="13.5" customHeight="1">
      <c r="A10" s="38"/>
      <c r="B10" s="39"/>
      <c r="C10" s="39"/>
      <c r="D10" s="39"/>
      <c r="E10" s="39"/>
      <c r="F10" s="39"/>
      <c r="G10" s="39"/>
      <c r="H10" s="39"/>
      <c r="I10" s="39"/>
      <c r="J10" s="38"/>
      <c r="K10" s="39"/>
      <c r="L10" s="39"/>
      <c r="M10" s="39"/>
      <c r="N10" s="40"/>
      <c r="P10" s="82" t="s">
        <v>559</v>
      </c>
    </row>
    <row r="11" spans="1:16" s="2" customFormat="1" ht="8.25" customHeight="1">
      <c r="A11" s="47" t="s">
        <v>8</v>
      </c>
      <c r="B11" s="48"/>
      <c r="C11" s="48"/>
      <c r="D11" s="49"/>
      <c r="E11" s="35" t="s">
        <v>9</v>
      </c>
      <c r="F11" s="37"/>
      <c r="G11" s="35" t="s">
        <v>10</v>
      </c>
      <c r="H11" s="36"/>
      <c r="I11" s="37"/>
      <c r="J11" s="35" t="s">
        <v>26</v>
      </c>
      <c r="K11" s="36"/>
      <c r="L11" s="36"/>
      <c r="M11" s="36"/>
      <c r="N11" s="37"/>
      <c r="P11" s="82"/>
    </row>
    <row r="12" spans="1:16" s="3" customFormat="1" ht="13.5" customHeight="1">
      <c r="A12" s="38"/>
      <c r="B12" s="39"/>
      <c r="C12" s="39"/>
      <c r="D12" s="40"/>
      <c r="E12" s="64"/>
      <c r="F12" s="65"/>
      <c r="G12" s="32"/>
      <c r="H12" s="33"/>
      <c r="I12" s="34"/>
      <c r="J12" s="68"/>
      <c r="K12" s="69"/>
      <c r="L12" s="69"/>
      <c r="M12" s="69"/>
      <c r="N12" s="70"/>
      <c r="P12" s="82"/>
    </row>
    <row r="13" spans="1:16" s="2" customFormat="1" ht="8.25" customHeight="1">
      <c r="A13" s="47" t="s">
        <v>11</v>
      </c>
      <c r="B13" s="48"/>
      <c r="C13" s="48"/>
      <c r="D13" s="48"/>
      <c r="E13" s="48"/>
      <c r="F13" s="49"/>
      <c r="G13" s="35" t="s">
        <v>12</v>
      </c>
      <c r="H13" s="36"/>
      <c r="I13" s="37"/>
      <c r="J13" s="47" t="s">
        <v>13</v>
      </c>
      <c r="K13" s="48"/>
      <c r="L13" s="48"/>
      <c r="M13" s="48"/>
      <c r="N13" s="49"/>
      <c r="P13" s="82"/>
    </row>
    <row r="14" spans="1:16" s="2" customFormat="1" ht="12.75" customHeight="1">
      <c r="A14" s="38"/>
      <c r="B14" s="39"/>
      <c r="C14" s="39"/>
      <c r="D14" s="39"/>
      <c r="E14" s="39"/>
      <c r="F14" s="40"/>
      <c r="G14" s="38"/>
      <c r="H14" s="39"/>
      <c r="I14" s="40"/>
      <c r="J14" s="32"/>
      <c r="K14" s="33"/>
      <c r="L14" s="33"/>
      <c r="M14" s="33"/>
      <c r="N14" s="34"/>
      <c r="P14" s="82"/>
    </row>
    <row r="15" spans="1:16" s="7" customFormat="1" ht="8.25" customHeight="1">
      <c r="A15" s="4"/>
      <c r="B15" s="4"/>
      <c r="C15" s="4"/>
      <c r="D15" s="4"/>
      <c r="E15" s="4"/>
      <c r="F15" s="5"/>
      <c r="G15" s="5"/>
      <c r="H15" s="6"/>
      <c r="I15" s="6"/>
      <c r="J15" s="6"/>
      <c r="K15" s="6"/>
      <c r="L15" s="6"/>
      <c r="M15" s="5"/>
      <c r="N15" s="5"/>
      <c r="P15" s="28"/>
    </row>
    <row r="16" spans="1:16" s="7" customFormat="1" ht="12.75" customHeight="1">
      <c r="A16" s="43" t="s">
        <v>17</v>
      </c>
      <c r="B16" s="43" t="s">
        <v>14</v>
      </c>
      <c r="C16" s="43" t="s">
        <v>27</v>
      </c>
      <c r="D16" s="45" t="s">
        <v>19</v>
      </c>
      <c r="E16" s="45" t="s">
        <v>18</v>
      </c>
      <c r="F16" s="41" t="s">
        <v>28</v>
      </c>
      <c r="G16" s="41" t="s">
        <v>31</v>
      </c>
      <c r="H16" s="41" t="s">
        <v>23</v>
      </c>
      <c r="I16" s="60" t="s">
        <v>24</v>
      </c>
      <c r="J16" s="53" t="s">
        <v>22</v>
      </c>
      <c r="K16" s="54"/>
      <c r="L16" s="55"/>
      <c r="M16" s="41" t="s">
        <v>15</v>
      </c>
      <c r="N16" s="41" t="s">
        <v>16</v>
      </c>
      <c r="P16" s="29"/>
    </row>
    <row r="17" spans="1:16" s="7" customFormat="1" ht="16.5">
      <c r="A17" s="44"/>
      <c r="B17" s="56"/>
      <c r="C17" s="56"/>
      <c r="D17" s="46"/>
      <c r="E17" s="46"/>
      <c r="F17" s="42"/>
      <c r="G17" s="42"/>
      <c r="H17" s="42"/>
      <c r="I17" s="61"/>
      <c r="J17" s="18" t="s">
        <v>21</v>
      </c>
      <c r="K17" s="19" t="s">
        <v>20</v>
      </c>
      <c r="L17" s="19" t="s">
        <v>29</v>
      </c>
      <c r="M17" s="42"/>
      <c r="N17" s="42"/>
      <c r="P17" s="29"/>
    </row>
    <row r="18" spans="1:16" s="9" customFormat="1" ht="18">
      <c r="A18" s="21" t="s">
        <v>35</v>
      </c>
      <c r="B18" s="20" t="s">
        <v>36</v>
      </c>
      <c r="C18" s="21" t="s">
        <v>37</v>
      </c>
      <c r="D18" s="22" t="s">
        <v>38</v>
      </c>
      <c r="E18" s="21" t="s">
        <v>39</v>
      </c>
      <c r="F18" s="24">
        <v>200</v>
      </c>
      <c r="G18" s="23">
        <v>3.883</v>
      </c>
      <c r="H18" s="15"/>
      <c r="I18" s="15"/>
      <c r="J18" s="15"/>
      <c r="K18" s="15"/>
      <c r="L18" s="16"/>
      <c r="M18" s="17">
        <v>0</v>
      </c>
      <c r="N18" s="8">
        <f>SUM(F18*M18)</f>
        <v>0</v>
      </c>
      <c r="P18" s="30"/>
    </row>
    <row r="19" spans="1:16" s="9" customFormat="1" ht="18">
      <c r="A19" s="21" t="s">
        <v>35</v>
      </c>
      <c r="B19" s="20" t="s">
        <v>40</v>
      </c>
      <c r="C19" s="21" t="s">
        <v>41</v>
      </c>
      <c r="D19" s="22" t="s">
        <v>42</v>
      </c>
      <c r="E19" s="21" t="s">
        <v>39</v>
      </c>
      <c r="F19" s="24">
        <v>200</v>
      </c>
      <c r="G19" s="23">
        <v>4.883</v>
      </c>
      <c r="H19" s="15"/>
      <c r="I19" s="15"/>
      <c r="J19" s="15"/>
      <c r="K19" s="15"/>
      <c r="L19" s="16"/>
      <c r="M19" s="17">
        <v>0</v>
      </c>
      <c r="N19" s="8">
        <f aca="true" t="shared" si="0" ref="N19:N82">SUM(F19*M19)</f>
        <v>0</v>
      </c>
      <c r="P19" s="30"/>
    </row>
    <row r="20" spans="1:16" s="9" customFormat="1" ht="14.25">
      <c r="A20" s="21" t="s">
        <v>35</v>
      </c>
      <c r="B20" s="20" t="s">
        <v>43</v>
      </c>
      <c r="C20" s="21" t="s">
        <v>44</v>
      </c>
      <c r="D20" s="22" t="s">
        <v>45</v>
      </c>
      <c r="E20" s="21" t="s">
        <v>39</v>
      </c>
      <c r="F20" s="24">
        <v>1000</v>
      </c>
      <c r="G20" s="23">
        <v>0.367</v>
      </c>
      <c r="H20" s="15"/>
      <c r="I20" s="15"/>
      <c r="J20" s="15"/>
      <c r="K20" s="15"/>
      <c r="L20" s="16"/>
      <c r="M20" s="17">
        <v>0</v>
      </c>
      <c r="N20" s="8">
        <f t="shared" si="0"/>
        <v>0</v>
      </c>
      <c r="P20" s="30"/>
    </row>
    <row r="21" spans="1:16" s="9" customFormat="1" ht="18">
      <c r="A21" s="21" t="s">
        <v>35</v>
      </c>
      <c r="B21" s="20" t="s">
        <v>46</v>
      </c>
      <c r="C21" s="21" t="s">
        <v>47</v>
      </c>
      <c r="D21" s="22" t="s">
        <v>48</v>
      </c>
      <c r="E21" s="21" t="s">
        <v>39</v>
      </c>
      <c r="F21" s="24">
        <v>60000</v>
      </c>
      <c r="G21" s="23">
        <v>0.073</v>
      </c>
      <c r="H21" s="15"/>
      <c r="I21" s="15"/>
      <c r="J21" s="15"/>
      <c r="K21" s="15"/>
      <c r="L21" s="16"/>
      <c r="M21" s="17">
        <v>0</v>
      </c>
      <c r="N21" s="8">
        <f t="shared" si="0"/>
        <v>0</v>
      </c>
      <c r="P21" s="30"/>
    </row>
    <row r="22" spans="1:16" s="9" customFormat="1" ht="18">
      <c r="A22" s="21" t="s">
        <v>35</v>
      </c>
      <c r="B22" s="20" t="s">
        <v>49</v>
      </c>
      <c r="C22" s="21" t="s">
        <v>50</v>
      </c>
      <c r="D22" s="22" t="s">
        <v>51</v>
      </c>
      <c r="E22" s="21" t="s">
        <v>39</v>
      </c>
      <c r="F22" s="24">
        <v>4000</v>
      </c>
      <c r="G22" s="23">
        <v>0.547</v>
      </c>
      <c r="H22" s="15"/>
      <c r="I22" s="15"/>
      <c r="J22" s="15"/>
      <c r="K22" s="15"/>
      <c r="L22" s="16"/>
      <c r="M22" s="17">
        <v>0</v>
      </c>
      <c r="N22" s="8">
        <f t="shared" si="0"/>
        <v>0</v>
      </c>
      <c r="P22" s="30"/>
    </row>
    <row r="23" spans="1:16" s="9" customFormat="1" ht="18">
      <c r="A23" s="21" t="s">
        <v>35</v>
      </c>
      <c r="B23" s="20" t="s">
        <v>52</v>
      </c>
      <c r="C23" s="21" t="s">
        <v>53</v>
      </c>
      <c r="D23" s="22" t="s">
        <v>54</v>
      </c>
      <c r="E23" s="21" t="s">
        <v>39</v>
      </c>
      <c r="F23" s="24">
        <v>20</v>
      </c>
      <c r="G23" s="23">
        <v>12.1</v>
      </c>
      <c r="H23" s="15"/>
      <c r="I23" s="15"/>
      <c r="J23" s="15"/>
      <c r="K23" s="15"/>
      <c r="L23" s="16"/>
      <c r="M23" s="17">
        <v>0</v>
      </c>
      <c r="N23" s="8">
        <f t="shared" si="0"/>
        <v>0</v>
      </c>
      <c r="P23" s="30"/>
    </row>
    <row r="24" spans="1:16" s="9" customFormat="1" ht="14.25">
      <c r="A24" s="21" t="s">
        <v>35</v>
      </c>
      <c r="B24" s="20" t="s">
        <v>55</v>
      </c>
      <c r="C24" s="21" t="s">
        <v>56</v>
      </c>
      <c r="D24" s="22" t="s">
        <v>57</v>
      </c>
      <c r="E24" s="21" t="s">
        <v>39</v>
      </c>
      <c r="F24" s="24">
        <v>20600</v>
      </c>
      <c r="G24" s="23">
        <v>0.09</v>
      </c>
      <c r="H24" s="15"/>
      <c r="I24" s="15"/>
      <c r="J24" s="15"/>
      <c r="K24" s="15"/>
      <c r="L24" s="16"/>
      <c r="M24" s="17">
        <v>0</v>
      </c>
      <c r="N24" s="8">
        <f t="shared" si="0"/>
        <v>0</v>
      </c>
      <c r="P24" s="30"/>
    </row>
    <row r="25" spans="1:16" s="9" customFormat="1" ht="18">
      <c r="A25" s="21" t="s">
        <v>35</v>
      </c>
      <c r="B25" s="20" t="s">
        <v>58</v>
      </c>
      <c r="C25" s="21" t="s">
        <v>59</v>
      </c>
      <c r="D25" s="22" t="s">
        <v>60</v>
      </c>
      <c r="E25" s="21" t="s">
        <v>39</v>
      </c>
      <c r="F25" s="24">
        <v>600</v>
      </c>
      <c r="G25" s="23">
        <v>0.553</v>
      </c>
      <c r="H25" s="15"/>
      <c r="I25" s="15"/>
      <c r="J25" s="15"/>
      <c r="K25" s="15"/>
      <c r="L25" s="16"/>
      <c r="M25" s="17">
        <v>0</v>
      </c>
      <c r="N25" s="8">
        <f t="shared" si="0"/>
        <v>0</v>
      </c>
      <c r="P25" s="30"/>
    </row>
    <row r="26" spans="1:16" s="9" customFormat="1" ht="14.25">
      <c r="A26" s="21" t="s">
        <v>35</v>
      </c>
      <c r="B26" s="20" t="s">
        <v>61</v>
      </c>
      <c r="C26" s="21" t="s">
        <v>62</v>
      </c>
      <c r="D26" s="22" t="s">
        <v>63</v>
      </c>
      <c r="E26" s="21" t="s">
        <v>39</v>
      </c>
      <c r="F26" s="24">
        <v>600</v>
      </c>
      <c r="G26" s="23">
        <v>2.243</v>
      </c>
      <c r="H26" s="15"/>
      <c r="I26" s="15"/>
      <c r="J26" s="15"/>
      <c r="K26" s="15"/>
      <c r="L26" s="16"/>
      <c r="M26" s="17">
        <v>0</v>
      </c>
      <c r="N26" s="8">
        <f t="shared" si="0"/>
        <v>0</v>
      </c>
      <c r="P26" s="30"/>
    </row>
    <row r="27" spans="1:16" s="9" customFormat="1" ht="14.25">
      <c r="A27" s="21" t="s">
        <v>35</v>
      </c>
      <c r="B27" s="20" t="s">
        <v>64</v>
      </c>
      <c r="C27" s="21" t="s">
        <v>65</v>
      </c>
      <c r="D27" s="22" t="s">
        <v>66</v>
      </c>
      <c r="E27" s="21" t="s">
        <v>39</v>
      </c>
      <c r="F27" s="24">
        <v>300</v>
      </c>
      <c r="G27" s="23">
        <v>4.117</v>
      </c>
      <c r="H27" s="15"/>
      <c r="I27" s="15"/>
      <c r="J27" s="15"/>
      <c r="K27" s="15"/>
      <c r="L27" s="16"/>
      <c r="M27" s="17">
        <v>0</v>
      </c>
      <c r="N27" s="8">
        <f t="shared" si="0"/>
        <v>0</v>
      </c>
      <c r="P27" s="30"/>
    </row>
    <row r="28" spans="1:16" s="9" customFormat="1" ht="18">
      <c r="A28" s="21" t="s">
        <v>35</v>
      </c>
      <c r="B28" s="20" t="s">
        <v>67</v>
      </c>
      <c r="C28" s="21" t="s">
        <v>68</v>
      </c>
      <c r="D28" s="22" t="s">
        <v>69</v>
      </c>
      <c r="E28" s="21" t="s">
        <v>39</v>
      </c>
      <c r="F28" s="24">
        <v>160</v>
      </c>
      <c r="G28" s="23">
        <v>0.363</v>
      </c>
      <c r="H28" s="15"/>
      <c r="I28" s="15"/>
      <c r="J28" s="15"/>
      <c r="K28" s="15"/>
      <c r="L28" s="16"/>
      <c r="M28" s="17">
        <v>0</v>
      </c>
      <c r="N28" s="8">
        <f t="shared" si="0"/>
        <v>0</v>
      </c>
      <c r="P28" s="30"/>
    </row>
    <row r="29" spans="1:16" s="9" customFormat="1" ht="14.25">
      <c r="A29" s="21" t="s">
        <v>35</v>
      </c>
      <c r="B29" s="20" t="s">
        <v>70</v>
      </c>
      <c r="C29" s="21" t="s">
        <v>71</v>
      </c>
      <c r="D29" s="22" t="s">
        <v>72</v>
      </c>
      <c r="E29" s="21" t="s">
        <v>39</v>
      </c>
      <c r="F29" s="24">
        <v>2000</v>
      </c>
      <c r="G29" s="23">
        <v>0.263</v>
      </c>
      <c r="H29" s="15"/>
      <c r="I29" s="15"/>
      <c r="J29" s="15"/>
      <c r="K29" s="15"/>
      <c r="L29" s="16"/>
      <c r="M29" s="17">
        <v>0</v>
      </c>
      <c r="N29" s="8">
        <f t="shared" si="0"/>
        <v>0</v>
      </c>
      <c r="P29" s="30"/>
    </row>
    <row r="30" spans="1:16" s="9" customFormat="1" ht="14.25">
      <c r="A30" s="21" t="s">
        <v>35</v>
      </c>
      <c r="B30" s="20" t="s">
        <v>73</v>
      </c>
      <c r="C30" s="21" t="s">
        <v>74</v>
      </c>
      <c r="D30" s="22" t="s">
        <v>75</v>
      </c>
      <c r="E30" s="21" t="s">
        <v>39</v>
      </c>
      <c r="F30" s="24">
        <v>2000</v>
      </c>
      <c r="G30" s="23">
        <v>0.09</v>
      </c>
      <c r="H30" s="15"/>
      <c r="I30" s="15"/>
      <c r="J30" s="15"/>
      <c r="K30" s="15"/>
      <c r="L30" s="16"/>
      <c r="M30" s="17">
        <v>0</v>
      </c>
      <c r="N30" s="8">
        <f t="shared" si="0"/>
        <v>0</v>
      </c>
      <c r="P30" s="30"/>
    </row>
    <row r="31" spans="1:16" s="9" customFormat="1" ht="14.25">
      <c r="A31" s="21" t="s">
        <v>35</v>
      </c>
      <c r="B31" s="20" t="s">
        <v>76</v>
      </c>
      <c r="C31" s="21" t="s">
        <v>77</v>
      </c>
      <c r="D31" s="22" t="s">
        <v>78</v>
      </c>
      <c r="E31" s="21" t="s">
        <v>39</v>
      </c>
      <c r="F31" s="24">
        <v>6000</v>
      </c>
      <c r="G31" s="23">
        <v>0.12</v>
      </c>
      <c r="H31" s="15"/>
      <c r="I31" s="15"/>
      <c r="J31" s="15"/>
      <c r="K31" s="15"/>
      <c r="L31" s="16"/>
      <c r="M31" s="17">
        <v>0</v>
      </c>
      <c r="N31" s="8">
        <f t="shared" si="0"/>
        <v>0</v>
      </c>
      <c r="P31" s="30"/>
    </row>
    <row r="32" spans="1:16" s="9" customFormat="1" ht="27">
      <c r="A32" s="21" t="s">
        <v>35</v>
      </c>
      <c r="B32" s="20" t="s">
        <v>79</v>
      </c>
      <c r="C32" s="21" t="s">
        <v>80</v>
      </c>
      <c r="D32" s="22" t="s">
        <v>81</v>
      </c>
      <c r="E32" s="21" t="s">
        <v>39</v>
      </c>
      <c r="F32" s="24">
        <v>2000</v>
      </c>
      <c r="G32" s="23">
        <v>1.7</v>
      </c>
      <c r="H32" s="15"/>
      <c r="I32" s="15"/>
      <c r="J32" s="15"/>
      <c r="K32" s="15"/>
      <c r="L32" s="16"/>
      <c r="M32" s="17">
        <v>0</v>
      </c>
      <c r="N32" s="8">
        <f t="shared" si="0"/>
        <v>0</v>
      </c>
      <c r="P32" s="30"/>
    </row>
    <row r="33" spans="1:16" s="9" customFormat="1" ht="14.25">
      <c r="A33" s="21" t="s">
        <v>35</v>
      </c>
      <c r="B33" s="20" t="s">
        <v>82</v>
      </c>
      <c r="C33" s="21" t="s">
        <v>83</v>
      </c>
      <c r="D33" s="22" t="s">
        <v>84</v>
      </c>
      <c r="E33" s="21" t="s">
        <v>39</v>
      </c>
      <c r="F33" s="24">
        <v>6000</v>
      </c>
      <c r="G33" s="23">
        <v>0.273</v>
      </c>
      <c r="H33" s="15"/>
      <c r="I33" s="15"/>
      <c r="J33" s="15"/>
      <c r="K33" s="15"/>
      <c r="L33" s="16"/>
      <c r="M33" s="17">
        <v>0</v>
      </c>
      <c r="N33" s="8">
        <f t="shared" si="0"/>
        <v>0</v>
      </c>
      <c r="P33" s="30"/>
    </row>
    <row r="34" spans="1:16" s="9" customFormat="1" ht="18">
      <c r="A34" s="21" t="s">
        <v>35</v>
      </c>
      <c r="B34" s="20" t="s">
        <v>85</v>
      </c>
      <c r="C34" s="21" t="s">
        <v>86</v>
      </c>
      <c r="D34" s="22" t="s">
        <v>87</v>
      </c>
      <c r="E34" s="21" t="s">
        <v>39</v>
      </c>
      <c r="F34" s="24">
        <v>100</v>
      </c>
      <c r="G34" s="23">
        <v>6.1</v>
      </c>
      <c r="H34" s="15"/>
      <c r="I34" s="15"/>
      <c r="J34" s="15"/>
      <c r="K34" s="15"/>
      <c r="L34" s="16"/>
      <c r="M34" s="17">
        <v>0</v>
      </c>
      <c r="N34" s="8">
        <f t="shared" si="0"/>
        <v>0</v>
      </c>
      <c r="P34" s="30"/>
    </row>
    <row r="35" spans="1:16" s="9" customFormat="1" ht="18">
      <c r="A35" s="21" t="s">
        <v>35</v>
      </c>
      <c r="B35" s="20" t="s">
        <v>88</v>
      </c>
      <c r="C35" s="21" t="s">
        <v>89</v>
      </c>
      <c r="D35" s="22" t="s">
        <v>90</v>
      </c>
      <c r="E35" s="21" t="s">
        <v>39</v>
      </c>
      <c r="F35" s="24">
        <v>20000</v>
      </c>
      <c r="G35" s="23">
        <v>0.103</v>
      </c>
      <c r="H35" s="15"/>
      <c r="I35" s="15"/>
      <c r="J35" s="15"/>
      <c r="K35" s="15"/>
      <c r="L35" s="16"/>
      <c r="M35" s="17">
        <v>0</v>
      </c>
      <c r="N35" s="8">
        <f t="shared" si="0"/>
        <v>0</v>
      </c>
      <c r="P35" s="30"/>
    </row>
    <row r="36" spans="1:16" s="9" customFormat="1" ht="14.25">
      <c r="A36" s="21" t="s">
        <v>35</v>
      </c>
      <c r="B36" s="20" t="s">
        <v>91</v>
      </c>
      <c r="C36" s="21" t="s">
        <v>92</v>
      </c>
      <c r="D36" s="22" t="s">
        <v>93</v>
      </c>
      <c r="E36" s="21" t="s">
        <v>39</v>
      </c>
      <c r="F36" s="24">
        <v>20000</v>
      </c>
      <c r="G36" s="23">
        <v>0.08</v>
      </c>
      <c r="H36" s="15"/>
      <c r="I36" s="15"/>
      <c r="J36" s="15"/>
      <c r="K36" s="15"/>
      <c r="L36" s="16"/>
      <c r="M36" s="17">
        <v>0</v>
      </c>
      <c r="N36" s="8">
        <f t="shared" si="0"/>
        <v>0</v>
      </c>
      <c r="P36" s="30"/>
    </row>
    <row r="37" spans="1:16" s="9" customFormat="1" ht="14.25">
      <c r="A37" s="21" t="s">
        <v>35</v>
      </c>
      <c r="B37" s="20" t="s">
        <v>94</v>
      </c>
      <c r="C37" s="21" t="s">
        <v>95</v>
      </c>
      <c r="D37" s="22" t="s">
        <v>96</v>
      </c>
      <c r="E37" s="21" t="s">
        <v>39</v>
      </c>
      <c r="F37" s="24">
        <v>1200</v>
      </c>
      <c r="G37" s="23">
        <v>0.107</v>
      </c>
      <c r="H37" s="15"/>
      <c r="I37" s="15"/>
      <c r="J37" s="15"/>
      <c r="K37" s="15"/>
      <c r="L37" s="16"/>
      <c r="M37" s="17">
        <v>0</v>
      </c>
      <c r="N37" s="8">
        <f t="shared" si="0"/>
        <v>0</v>
      </c>
      <c r="P37" s="30"/>
    </row>
    <row r="38" spans="1:16" s="9" customFormat="1" ht="14.25">
      <c r="A38" s="21" t="s">
        <v>35</v>
      </c>
      <c r="B38" s="20" t="s">
        <v>97</v>
      </c>
      <c r="C38" s="21" t="s">
        <v>98</v>
      </c>
      <c r="D38" s="22" t="s">
        <v>99</v>
      </c>
      <c r="E38" s="21" t="s">
        <v>39</v>
      </c>
      <c r="F38" s="24">
        <v>2000</v>
      </c>
      <c r="G38" s="23">
        <v>0.577</v>
      </c>
      <c r="H38" s="15"/>
      <c r="I38" s="15"/>
      <c r="J38" s="15"/>
      <c r="K38" s="15"/>
      <c r="L38" s="16"/>
      <c r="M38" s="17">
        <v>0</v>
      </c>
      <c r="N38" s="8">
        <f t="shared" si="0"/>
        <v>0</v>
      </c>
      <c r="P38" s="30"/>
    </row>
    <row r="39" spans="1:16" s="9" customFormat="1" ht="14.25">
      <c r="A39" s="21" t="s">
        <v>35</v>
      </c>
      <c r="B39" s="20" t="s">
        <v>100</v>
      </c>
      <c r="C39" s="21" t="s">
        <v>101</v>
      </c>
      <c r="D39" s="22" t="s">
        <v>102</v>
      </c>
      <c r="E39" s="21" t="s">
        <v>39</v>
      </c>
      <c r="F39" s="24">
        <v>160</v>
      </c>
      <c r="G39" s="23">
        <v>6.783</v>
      </c>
      <c r="H39" s="15"/>
      <c r="I39" s="15"/>
      <c r="J39" s="15"/>
      <c r="K39" s="15"/>
      <c r="L39" s="16"/>
      <c r="M39" s="17">
        <v>0</v>
      </c>
      <c r="N39" s="8">
        <f t="shared" si="0"/>
        <v>0</v>
      </c>
      <c r="P39" s="30"/>
    </row>
    <row r="40" spans="1:16" s="9" customFormat="1" ht="14.25">
      <c r="A40" s="21" t="s">
        <v>35</v>
      </c>
      <c r="B40" s="20" t="s">
        <v>103</v>
      </c>
      <c r="C40" s="21" t="s">
        <v>104</v>
      </c>
      <c r="D40" s="22" t="s">
        <v>105</v>
      </c>
      <c r="E40" s="21" t="s">
        <v>39</v>
      </c>
      <c r="F40" s="24">
        <v>1000</v>
      </c>
      <c r="G40" s="23">
        <v>0.61</v>
      </c>
      <c r="H40" s="15"/>
      <c r="I40" s="15"/>
      <c r="J40" s="15"/>
      <c r="K40" s="15"/>
      <c r="L40" s="16"/>
      <c r="M40" s="17">
        <v>0</v>
      </c>
      <c r="N40" s="8">
        <f t="shared" si="0"/>
        <v>0</v>
      </c>
      <c r="P40" s="30"/>
    </row>
    <row r="41" spans="1:16" s="9" customFormat="1" ht="18">
      <c r="A41" s="21" t="s">
        <v>35</v>
      </c>
      <c r="B41" s="20" t="s">
        <v>106</v>
      </c>
      <c r="C41" s="21" t="s">
        <v>107</v>
      </c>
      <c r="D41" s="22" t="s">
        <v>108</v>
      </c>
      <c r="E41" s="21" t="s">
        <v>39</v>
      </c>
      <c r="F41" s="24">
        <v>200</v>
      </c>
      <c r="G41" s="23">
        <v>6.583</v>
      </c>
      <c r="H41" s="15"/>
      <c r="I41" s="15"/>
      <c r="J41" s="15"/>
      <c r="K41" s="15"/>
      <c r="L41" s="16"/>
      <c r="M41" s="17">
        <v>0</v>
      </c>
      <c r="N41" s="8">
        <f t="shared" si="0"/>
        <v>0</v>
      </c>
      <c r="P41" s="30"/>
    </row>
    <row r="42" spans="1:16" s="9" customFormat="1" ht="18">
      <c r="A42" s="21" t="s">
        <v>35</v>
      </c>
      <c r="B42" s="20" t="s">
        <v>109</v>
      </c>
      <c r="C42" s="21" t="s">
        <v>110</v>
      </c>
      <c r="D42" s="22" t="s">
        <v>111</v>
      </c>
      <c r="E42" s="21" t="s">
        <v>39</v>
      </c>
      <c r="F42" s="24">
        <v>20000</v>
      </c>
      <c r="G42" s="23">
        <v>0.17</v>
      </c>
      <c r="H42" s="15"/>
      <c r="I42" s="15"/>
      <c r="J42" s="15"/>
      <c r="K42" s="15"/>
      <c r="L42" s="16"/>
      <c r="M42" s="17">
        <v>0</v>
      </c>
      <c r="N42" s="8">
        <f t="shared" si="0"/>
        <v>0</v>
      </c>
      <c r="P42" s="30"/>
    </row>
    <row r="43" spans="1:16" s="9" customFormat="1" ht="27">
      <c r="A43" s="21" t="s">
        <v>35</v>
      </c>
      <c r="B43" s="20" t="s">
        <v>112</v>
      </c>
      <c r="C43" s="21" t="s">
        <v>113</v>
      </c>
      <c r="D43" s="22" t="s">
        <v>114</v>
      </c>
      <c r="E43" s="21" t="s">
        <v>39</v>
      </c>
      <c r="F43" s="24">
        <v>200</v>
      </c>
      <c r="G43" s="23">
        <v>5.433</v>
      </c>
      <c r="H43" s="15"/>
      <c r="I43" s="15"/>
      <c r="J43" s="15"/>
      <c r="K43" s="15"/>
      <c r="L43" s="16"/>
      <c r="M43" s="17">
        <v>0</v>
      </c>
      <c r="N43" s="8">
        <f t="shared" si="0"/>
        <v>0</v>
      </c>
      <c r="P43" s="30"/>
    </row>
    <row r="44" spans="1:16" s="9" customFormat="1" ht="14.25">
      <c r="A44" s="21" t="s">
        <v>35</v>
      </c>
      <c r="B44" s="20" t="s">
        <v>115</v>
      </c>
      <c r="C44" s="21" t="s">
        <v>116</v>
      </c>
      <c r="D44" s="22" t="s">
        <v>117</v>
      </c>
      <c r="E44" s="21" t="s">
        <v>39</v>
      </c>
      <c r="F44" s="24">
        <v>1000</v>
      </c>
      <c r="G44" s="23">
        <v>0.363</v>
      </c>
      <c r="H44" s="15"/>
      <c r="I44" s="15"/>
      <c r="J44" s="15"/>
      <c r="K44" s="15"/>
      <c r="L44" s="16"/>
      <c r="M44" s="17">
        <v>0</v>
      </c>
      <c r="N44" s="8">
        <f t="shared" si="0"/>
        <v>0</v>
      </c>
      <c r="P44" s="30"/>
    </row>
    <row r="45" spans="1:16" s="9" customFormat="1" ht="14.25">
      <c r="A45" s="21" t="s">
        <v>35</v>
      </c>
      <c r="B45" s="20" t="s">
        <v>118</v>
      </c>
      <c r="C45" s="21" t="s">
        <v>119</v>
      </c>
      <c r="D45" s="22" t="s">
        <v>120</v>
      </c>
      <c r="E45" s="21" t="s">
        <v>39</v>
      </c>
      <c r="F45" s="24">
        <v>100</v>
      </c>
      <c r="G45" s="23">
        <v>1.45</v>
      </c>
      <c r="H45" s="15"/>
      <c r="I45" s="15"/>
      <c r="J45" s="15"/>
      <c r="K45" s="15"/>
      <c r="L45" s="16"/>
      <c r="M45" s="17">
        <v>0</v>
      </c>
      <c r="N45" s="8">
        <f t="shared" si="0"/>
        <v>0</v>
      </c>
      <c r="P45" s="30"/>
    </row>
    <row r="46" spans="1:16" s="9" customFormat="1" ht="14.25">
      <c r="A46" s="21" t="s">
        <v>35</v>
      </c>
      <c r="B46" s="20" t="s">
        <v>121</v>
      </c>
      <c r="C46" s="21" t="s">
        <v>122</v>
      </c>
      <c r="D46" s="22" t="s">
        <v>123</v>
      </c>
      <c r="E46" s="21" t="s">
        <v>39</v>
      </c>
      <c r="F46" s="24">
        <v>40</v>
      </c>
      <c r="G46" s="23">
        <v>27.167</v>
      </c>
      <c r="H46" s="15"/>
      <c r="I46" s="15"/>
      <c r="J46" s="15"/>
      <c r="K46" s="15"/>
      <c r="L46" s="16"/>
      <c r="M46" s="17">
        <v>0</v>
      </c>
      <c r="N46" s="8">
        <f t="shared" si="0"/>
        <v>0</v>
      </c>
      <c r="P46" s="30"/>
    </row>
    <row r="47" spans="1:16" s="9" customFormat="1" ht="14.25">
      <c r="A47" s="21" t="s">
        <v>35</v>
      </c>
      <c r="B47" s="20" t="s">
        <v>124</v>
      </c>
      <c r="C47" s="21" t="s">
        <v>125</v>
      </c>
      <c r="D47" s="22" t="s">
        <v>126</v>
      </c>
      <c r="E47" s="21" t="s">
        <v>39</v>
      </c>
      <c r="F47" s="24">
        <v>40</v>
      </c>
      <c r="G47" s="23">
        <v>46.267</v>
      </c>
      <c r="H47" s="15"/>
      <c r="I47" s="15"/>
      <c r="J47" s="15"/>
      <c r="K47" s="15"/>
      <c r="L47" s="16"/>
      <c r="M47" s="17">
        <v>0</v>
      </c>
      <c r="N47" s="8">
        <f t="shared" si="0"/>
        <v>0</v>
      </c>
      <c r="P47" s="30"/>
    </row>
    <row r="48" spans="1:16" s="9" customFormat="1" ht="18">
      <c r="A48" s="21" t="s">
        <v>35</v>
      </c>
      <c r="B48" s="20" t="s">
        <v>127</v>
      </c>
      <c r="C48" s="21" t="s">
        <v>128</v>
      </c>
      <c r="D48" s="22" t="s">
        <v>129</v>
      </c>
      <c r="E48" s="21" t="s">
        <v>39</v>
      </c>
      <c r="F48" s="24">
        <v>2000</v>
      </c>
      <c r="G48" s="23">
        <v>0.917</v>
      </c>
      <c r="H48" s="15"/>
      <c r="I48" s="15"/>
      <c r="J48" s="15"/>
      <c r="K48" s="15"/>
      <c r="L48" s="16"/>
      <c r="M48" s="17">
        <v>0</v>
      </c>
      <c r="N48" s="8">
        <f t="shared" si="0"/>
        <v>0</v>
      </c>
      <c r="P48" s="30"/>
    </row>
    <row r="49" spans="1:16" s="9" customFormat="1" ht="18">
      <c r="A49" s="21" t="s">
        <v>35</v>
      </c>
      <c r="B49" s="20" t="s">
        <v>130</v>
      </c>
      <c r="C49" s="21" t="s">
        <v>131</v>
      </c>
      <c r="D49" s="22" t="s">
        <v>132</v>
      </c>
      <c r="E49" s="21" t="s">
        <v>39</v>
      </c>
      <c r="F49" s="24">
        <v>2000</v>
      </c>
      <c r="G49" s="23">
        <v>0.71</v>
      </c>
      <c r="H49" s="15"/>
      <c r="I49" s="15"/>
      <c r="J49" s="15"/>
      <c r="K49" s="15"/>
      <c r="L49" s="16"/>
      <c r="M49" s="17">
        <v>0</v>
      </c>
      <c r="N49" s="8">
        <f t="shared" si="0"/>
        <v>0</v>
      </c>
      <c r="P49" s="30"/>
    </row>
    <row r="50" spans="1:16" s="9" customFormat="1" ht="18">
      <c r="A50" s="21" t="s">
        <v>35</v>
      </c>
      <c r="B50" s="20" t="s">
        <v>133</v>
      </c>
      <c r="C50" s="21" t="s">
        <v>134</v>
      </c>
      <c r="D50" s="22" t="s">
        <v>135</v>
      </c>
      <c r="E50" s="21" t="s">
        <v>39</v>
      </c>
      <c r="F50" s="24">
        <v>100</v>
      </c>
      <c r="G50" s="23">
        <v>1.903</v>
      </c>
      <c r="H50" s="15"/>
      <c r="I50" s="15"/>
      <c r="J50" s="15"/>
      <c r="K50" s="15"/>
      <c r="L50" s="16"/>
      <c r="M50" s="17">
        <v>0</v>
      </c>
      <c r="N50" s="8">
        <f t="shared" si="0"/>
        <v>0</v>
      </c>
      <c r="P50" s="30"/>
    </row>
    <row r="51" spans="1:16" s="9" customFormat="1" ht="14.25">
      <c r="A51" s="21" t="s">
        <v>35</v>
      </c>
      <c r="B51" s="20" t="s">
        <v>136</v>
      </c>
      <c r="C51" s="21" t="s">
        <v>137</v>
      </c>
      <c r="D51" s="22" t="s">
        <v>138</v>
      </c>
      <c r="E51" s="21" t="s">
        <v>39</v>
      </c>
      <c r="F51" s="24">
        <v>40000</v>
      </c>
      <c r="G51" s="23">
        <v>0.04</v>
      </c>
      <c r="H51" s="15"/>
      <c r="I51" s="15"/>
      <c r="J51" s="15"/>
      <c r="K51" s="15"/>
      <c r="L51" s="16"/>
      <c r="M51" s="17">
        <v>0</v>
      </c>
      <c r="N51" s="8">
        <f t="shared" si="0"/>
        <v>0</v>
      </c>
      <c r="P51" s="30"/>
    </row>
    <row r="52" spans="1:16" s="9" customFormat="1" ht="18">
      <c r="A52" s="21" t="s">
        <v>35</v>
      </c>
      <c r="B52" s="20" t="s">
        <v>139</v>
      </c>
      <c r="C52" s="21" t="s">
        <v>140</v>
      </c>
      <c r="D52" s="22" t="s">
        <v>141</v>
      </c>
      <c r="E52" s="21" t="s">
        <v>39</v>
      </c>
      <c r="F52" s="24">
        <v>200</v>
      </c>
      <c r="G52" s="23">
        <v>13.8</v>
      </c>
      <c r="H52" s="15"/>
      <c r="I52" s="15"/>
      <c r="J52" s="15"/>
      <c r="K52" s="15"/>
      <c r="L52" s="16"/>
      <c r="M52" s="17">
        <v>0</v>
      </c>
      <c r="N52" s="8">
        <f t="shared" si="0"/>
        <v>0</v>
      </c>
      <c r="P52" s="30"/>
    </row>
    <row r="53" spans="1:16" s="9" customFormat="1" ht="14.25">
      <c r="A53" s="21" t="s">
        <v>35</v>
      </c>
      <c r="B53" s="20" t="s">
        <v>142</v>
      </c>
      <c r="C53" s="21" t="s">
        <v>143</v>
      </c>
      <c r="D53" s="22" t="s">
        <v>144</v>
      </c>
      <c r="E53" s="21" t="s">
        <v>39</v>
      </c>
      <c r="F53" s="24">
        <v>30000</v>
      </c>
      <c r="G53" s="23">
        <v>0.14</v>
      </c>
      <c r="H53" s="15"/>
      <c r="I53" s="15"/>
      <c r="J53" s="15"/>
      <c r="K53" s="15"/>
      <c r="L53" s="16"/>
      <c r="M53" s="17">
        <v>0</v>
      </c>
      <c r="N53" s="8">
        <f t="shared" si="0"/>
        <v>0</v>
      </c>
      <c r="P53" s="30"/>
    </row>
    <row r="54" spans="1:16" s="9" customFormat="1" ht="18">
      <c r="A54" s="21" t="s">
        <v>35</v>
      </c>
      <c r="B54" s="20" t="s">
        <v>145</v>
      </c>
      <c r="C54" s="21" t="s">
        <v>146</v>
      </c>
      <c r="D54" s="22" t="s">
        <v>147</v>
      </c>
      <c r="E54" s="21" t="s">
        <v>39</v>
      </c>
      <c r="F54" s="24">
        <v>6000</v>
      </c>
      <c r="G54" s="23">
        <v>0.777</v>
      </c>
      <c r="H54" s="15"/>
      <c r="I54" s="15"/>
      <c r="J54" s="15"/>
      <c r="K54" s="15"/>
      <c r="L54" s="16"/>
      <c r="M54" s="17">
        <v>0</v>
      </c>
      <c r="N54" s="8">
        <f t="shared" si="0"/>
        <v>0</v>
      </c>
      <c r="P54" s="30"/>
    </row>
    <row r="55" spans="1:16" s="9" customFormat="1" ht="18">
      <c r="A55" s="21" t="s">
        <v>35</v>
      </c>
      <c r="B55" s="20" t="s">
        <v>148</v>
      </c>
      <c r="C55" s="21" t="s">
        <v>149</v>
      </c>
      <c r="D55" s="22" t="s">
        <v>150</v>
      </c>
      <c r="E55" s="21" t="s">
        <v>39</v>
      </c>
      <c r="F55" s="24">
        <v>6000</v>
      </c>
      <c r="G55" s="23">
        <v>1.81</v>
      </c>
      <c r="H55" s="15"/>
      <c r="I55" s="15"/>
      <c r="J55" s="15"/>
      <c r="K55" s="15"/>
      <c r="L55" s="16"/>
      <c r="M55" s="17">
        <v>0</v>
      </c>
      <c r="N55" s="8">
        <f t="shared" si="0"/>
        <v>0</v>
      </c>
      <c r="P55" s="30"/>
    </row>
    <row r="56" spans="1:16" s="9" customFormat="1" ht="27">
      <c r="A56" s="21" t="s">
        <v>35</v>
      </c>
      <c r="B56" s="20" t="s">
        <v>151</v>
      </c>
      <c r="C56" s="21" t="s">
        <v>152</v>
      </c>
      <c r="D56" s="22" t="s">
        <v>153</v>
      </c>
      <c r="E56" s="21" t="s">
        <v>39</v>
      </c>
      <c r="F56" s="24">
        <v>16000</v>
      </c>
      <c r="G56" s="23">
        <v>0.22</v>
      </c>
      <c r="H56" s="15"/>
      <c r="I56" s="15"/>
      <c r="J56" s="15"/>
      <c r="K56" s="15"/>
      <c r="L56" s="16"/>
      <c r="M56" s="17">
        <v>0</v>
      </c>
      <c r="N56" s="8">
        <f t="shared" si="0"/>
        <v>0</v>
      </c>
      <c r="P56" s="30"/>
    </row>
    <row r="57" spans="1:16" s="9" customFormat="1" ht="18">
      <c r="A57" s="21" t="s">
        <v>35</v>
      </c>
      <c r="B57" s="20" t="s">
        <v>154</v>
      </c>
      <c r="C57" s="21" t="s">
        <v>155</v>
      </c>
      <c r="D57" s="22" t="s">
        <v>156</v>
      </c>
      <c r="E57" s="21" t="s">
        <v>39</v>
      </c>
      <c r="F57" s="24">
        <v>6000</v>
      </c>
      <c r="G57" s="23">
        <v>0.15</v>
      </c>
      <c r="H57" s="15"/>
      <c r="I57" s="15"/>
      <c r="J57" s="15"/>
      <c r="K57" s="15"/>
      <c r="L57" s="16"/>
      <c r="M57" s="17">
        <v>0</v>
      </c>
      <c r="N57" s="8">
        <f t="shared" si="0"/>
        <v>0</v>
      </c>
      <c r="P57" s="30"/>
    </row>
    <row r="58" spans="1:16" s="9" customFormat="1" ht="14.25">
      <c r="A58" s="21" t="s">
        <v>35</v>
      </c>
      <c r="B58" s="20" t="s">
        <v>157</v>
      </c>
      <c r="C58" s="21" t="s">
        <v>158</v>
      </c>
      <c r="D58" s="22" t="s">
        <v>159</v>
      </c>
      <c r="E58" s="21" t="s">
        <v>39</v>
      </c>
      <c r="F58" s="24">
        <v>20600</v>
      </c>
      <c r="G58" s="23">
        <v>0.247</v>
      </c>
      <c r="H58" s="15"/>
      <c r="I58" s="15"/>
      <c r="J58" s="15"/>
      <c r="K58" s="15"/>
      <c r="L58" s="16"/>
      <c r="M58" s="17">
        <v>0</v>
      </c>
      <c r="N58" s="8">
        <f t="shared" si="0"/>
        <v>0</v>
      </c>
      <c r="P58" s="30"/>
    </row>
    <row r="59" spans="1:16" s="9" customFormat="1" ht="14.25">
      <c r="A59" s="21" t="s">
        <v>35</v>
      </c>
      <c r="B59" s="20" t="s">
        <v>160</v>
      </c>
      <c r="C59" s="21" t="s">
        <v>161</v>
      </c>
      <c r="D59" s="22" t="s">
        <v>162</v>
      </c>
      <c r="E59" s="21" t="s">
        <v>39</v>
      </c>
      <c r="F59" s="24">
        <v>8000</v>
      </c>
      <c r="G59" s="23">
        <v>0.247</v>
      </c>
      <c r="H59" s="15"/>
      <c r="I59" s="15"/>
      <c r="J59" s="15"/>
      <c r="K59" s="15"/>
      <c r="L59" s="16"/>
      <c r="M59" s="17">
        <v>0</v>
      </c>
      <c r="N59" s="8">
        <f t="shared" si="0"/>
        <v>0</v>
      </c>
      <c r="P59" s="30"/>
    </row>
    <row r="60" spans="1:16" s="9" customFormat="1" ht="14.25">
      <c r="A60" s="21" t="s">
        <v>35</v>
      </c>
      <c r="B60" s="20" t="s">
        <v>163</v>
      </c>
      <c r="C60" s="21" t="s">
        <v>164</v>
      </c>
      <c r="D60" s="22" t="s">
        <v>165</v>
      </c>
      <c r="E60" s="21" t="s">
        <v>39</v>
      </c>
      <c r="F60" s="24">
        <v>20000</v>
      </c>
      <c r="G60" s="23">
        <v>0.23</v>
      </c>
      <c r="H60" s="15"/>
      <c r="I60" s="15"/>
      <c r="J60" s="15"/>
      <c r="K60" s="15"/>
      <c r="L60" s="16"/>
      <c r="M60" s="17">
        <v>0</v>
      </c>
      <c r="N60" s="8">
        <f t="shared" si="0"/>
        <v>0</v>
      </c>
      <c r="P60" s="30"/>
    </row>
    <row r="61" spans="1:16" s="9" customFormat="1" ht="14.25">
      <c r="A61" s="21" t="s">
        <v>35</v>
      </c>
      <c r="B61" s="20" t="s">
        <v>166</v>
      </c>
      <c r="C61" s="21" t="s">
        <v>167</v>
      </c>
      <c r="D61" s="22" t="s">
        <v>168</v>
      </c>
      <c r="E61" s="21" t="s">
        <v>39</v>
      </c>
      <c r="F61" s="24">
        <v>20000</v>
      </c>
      <c r="G61" s="23">
        <v>0.23</v>
      </c>
      <c r="H61" s="15"/>
      <c r="I61" s="15"/>
      <c r="J61" s="15"/>
      <c r="K61" s="15"/>
      <c r="L61" s="16"/>
      <c r="M61" s="17">
        <v>0</v>
      </c>
      <c r="N61" s="8">
        <f t="shared" si="0"/>
        <v>0</v>
      </c>
      <c r="P61" s="30"/>
    </row>
    <row r="62" spans="1:16" s="9" customFormat="1" ht="18">
      <c r="A62" s="21" t="s">
        <v>35</v>
      </c>
      <c r="B62" s="20" t="s">
        <v>169</v>
      </c>
      <c r="C62" s="21" t="s">
        <v>170</v>
      </c>
      <c r="D62" s="22" t="s">
        <v>171</v>
      </c>
      <c r="E62" s="21" t="s">
        <v>39</v>
      </c>
      <c r="F62" s="24">
        <v>100</v>
      </c>
      <c r="G62" s="23">
        <v>8</v>
      </c>
      <c r="H62" s="15"/>
      <c r="I62" s="15"/>
      <c r="J62" s="15"/>
      <c r="K62" s="15"/>
      <c r="L62" s="16"/>
      <c r="M62" s="17">
        <v>0</v>
      </c>
      <c r="N62" s="8">
        <f t="shared" si="0"/>
        <v>0</v>
      </c>
      <c r="P62" s="30"/>
    </row>
    <row r="63" spans="1:16" s="9" customFormat="1" ht="18">
      <c r="A63" s="21" t="s">
        <v>35</v>
      </c>
      <c r="B63" s="20" t="s">
        <v>172</v>
      </c>
      <c r="C63" s="21" t="s">
        <v>173</v>
      </c>
      <c r="D63" s="22" t="s">
        <v>174</v>
      </c>
      <c r="E63" s="21" t="s">
        <v>39</v>
      </c>
      <c r="F63" s="24">
        <v>30000</v>
      </c>
      <c r="G63" s="23">
        <v>0.61</v>
      </c>
      <c r="H63" s="15"/>
      <c r="I63" s="15"/>
      <c r="J63" s="15"/>
      <c r="K63" s="15"/>
      <c r="L63" s="16"/>
      <c r="M63" s="17">
        <v>0</v>
      </c>
      <c r="N63" s="8">
        <f t="shared" si="0"/>
        <v>0</v>
      </c>
      <c r="P63" s="30"/>
    </row>
    <row r="64" spans="1:16" s="9" customFormat="1" ht="14.25">
      <c r="A64" s="21" t="s">
        <v>35</v>
      </c>
      <c r="B64" s="20" t="s">
        <v>175</v>
      </c>
      <c r="C64" s="21" t="s">
        <v>176</v>
      </c>
      <c r="D64" s="22" t="s">
        <v>177</v>
      </c>
      <c r="E64" s="21" t="s">
        <v>39</v>
      </c>
      <c r="F64" s="24">
        <v>200</v>
      </c>
      <c r="G64" s="23">
        <v>4.133</v>
      </c>
      <c r="H64" s="15"/>
      <c r="I64" s="15"/>
      <c r="J64" s="15"/>
      <c r="K64" s="15"/>
      <c r="L64" s="16"/>
      <c r="M64" s="17">
        <v>0</v>
      </c>
      <c r="N64" s="8">
        <f t="shared" si="0"/>
        <v>0</v>
      </c>
      <c r="P64" s="30"/>
    </row>
    <row r="65" spans="1:16" s="9" customFormat="1" ht="14.25">
      <c r="A65" s="21" t="s">
        <v>35</v>
      </c>
      <c r="B65" s="20" t="s">
        <v>178</v>
      </c>
      <c r="C65" s="21" t="s">
        <v>179</v>
      </c>
      <c r="D65" s="22" t="s">
        <v>180</v>
      </c>
      <c r="E65" s="21" t="s">
        <v>39</v>
      </c>
      <c r="F65" s="24">
        <v>1000</v>
      </c>
      <c r="G65" s="23">
        <v>0.3</v>
      </c>
      <c r="H65" s="15"/>
      <c r="I65" s="15"/>
      <c r="J65" s="15"/>
      <c r="K65" s="15"/>
      <c r="L65" s="16"/>
      <c r="M65" s="17">
        <v>0</v>
      </c>
      <c r="N65" s="8">
        <f t="shared" si="0"/>
        <v>0</v>
      </c>
      <c r="P65" s="30"/>
    </row>
    <row r="66" spans="1:16" s="9" customFormat="1" ht="14.25">
      <c r="A66" s="21" t="s">
        <v>35</v>
      </c>
      <c r="B66" s="20" t="s">
        <v>181</v>
      </c>
      <c r="C66" s="21" t="s">
        <v>182</v>
      </c>
      <c r="D66" s="22" t="s">
        <v>183</v>
      </c>
      <c r="E66" s="21" t="s">
        <v>39</v>
      </c>
      <c r="F66" s="24">
        <v>20000</v>
      </c>
      <c r="G66" s="23">
        <v>0.143</v>
      </c>
      <c r="H66" s="15"/>
      <c r="I66" s="15"/>
      <c r="J66" s="15"/>
      <c r="K66" s="15"/>
      <c r="L66" s="16"/>
      <c r="M66" s="17">
        <v>0</v>
      </c>
      <c r="N66" s="8">
        <f t="shared" si="0"/>
        <v>0</v>
      </c>
      <c r="P66" s="30"/>
    </row>
    <row r="67" spans="1:16" s="9" customFormat="1" ht="14.25">
      <c r="A67" s="21" t="s">
        <v>35</v>
      </c>
      <c r="B67" s="20" t="s">
        <v>184</v>
      </c>
      <c r="C67" s="21" t="s">
        <v>185</v>
      </c>
      <c r="D67" s="22" t="s">
        <v>186</v>
      </c>
      <c r="E67" s="21" t="s">
        <v>39</v>
      </c>
      <c r="F67" s="24">
        <v>2000</v>
      </c>
      <c r="G67" s="23">
        <v>0.557</v>
      </c>
      <c r="H67" s="15"/>
      <c r="I67" s="15"/>
      <c r="J67" s="15"/>
      <c r="K67" s="15"/>
      <c r="L67" s="16"/>
      <c r="M67" s="17">
        <v>0</v>
      </c>
      <c r="N67" s="8">
        <f t="shared" si="0"/>
        <v>0</v>
      </c>
      <c r="P67" s="30"/>
    </row>
    <row r="68" spans="1:16" s="9" customFormat="1" ht="14.25">
      <c r="A68" s="21" t="s">
        <v>35</v>
      </c>
      <c r="B68" s="20" t="s">
        <v>187</v>
      </c>
      <c r="C68" s="21" t="s">
        <v>188</v>
      </c>
      <c r="D68" s="22" t="s">
        <v>189</v>
      </c>
      <c r="E68" s="21" t="s">
        <v>39</v>
      </c>
      <c r="F68" s="24">
        <v>1000</v>
      </c>
      <c r="G68" s="23">
        <v>0.353</v>
      </c>
      <c r="H68" s="15"/>
      <c r="I68" s="15"/>
      <c r="J68" s="15"/>
      <c r="K68" s="15"/>
      <c r="L68" s="16"/>
      <c r="M68" s="17">
        <v>0</v>
      </c>
      <c r="N68" s="8">
        <f t="shared" si="0"/>
        <v>0</v>
      </c>
      <c r="P68" s="30"/>
    </row>
    <row r="69" spans="1:16" s="9" customFormat="1" ht="18">
      <c r="A69" s="21" t="s">
        <v>35</v>
      </c>
      <c r="B69" s="20" t="s">
        <v>190</v>
      </c>
      <c r="C69" s="21" t="s">
        <v>191</v>
      </c>
      <c r="D69" s="22" t="s">
        <v>192</v>
      </c>
      <c r="E69" s="21" t="s">
        <v>39</v>
      </c>
      <c r="F69" s="24">
        <v>200</v>
      </c>
      <c r="G69" s="23">
        <v>18.5</v>
      </c>
      <c r="H69" s="15"/>
      <c r="I69" s="15"/>
      <c r="J69" s="15"/>
      <c r="K69" s="15"/>
      <c r="L69" s="16"/>
      <c r="M69" s="17">
        <v>0</v>
      </c>
      <c r="N69" s="8">
        <f t="shared" si="0"/>
        <v>0</v>
      </c>
      <c r="P69" s="30"/>
    </row>
    <row r="70" spans="1:16" s="9" customFormat="1" ht="14.25">
      <c r="A70" s="21" t="s">
        <v>35</v>
      </c>
      <c r="B70" s="20" t="s">
        <v>193</v>
      </c>
      <c r="C70" s="21" t="s">
        <v>194</v>
      </c>
      <c r="D70" s="22" t="s">
        <v>195</v>
      </c>
      <c r="E70" s="21" t="s">
        <v>39</v>
      </c>
      <c r="F70" s="24">
        <v>200</v>
      </c>
      <c r="G70" s="23">
        <v>3.817</v>
      </c>
      <c r="H70" s="15"/>
      <c r="I70" s="15"/>
      <c r="J70" s="15"/>
      <c r="K70" s="15"/>
      <c r="L70" s="16"/>
      <c r="M70" s="17">
        <v>0</v>
      </c>
      <c r="N70" s="8">
        <f t="shared" si="0"/>
        <v>0</v>
      </c>
      <c r="P70" s="30"/>
    </row>
    <row r="71" spans="1:16" s="9" customFormat="1" ht="14.25">
      <c r="A71" s="21" t="s">
        <v>35</v>
      </c>
      <c r="B71" s="20" t="s">
        <v>196</v>
      </c>
      <c r="C71" s="21" t="s">
        <v>197</v>
      </c>
      <c r="D71" s="22" t="s">
        <v>198</v>
      </c>
      <c r="E71" s="21" t="s">
        <v>39</v>
      </c>
      <c r="F71" s="24">
        <v>6000</v>
      </c>
      <c r="G71" s="23">
        <v>0.777</v>
      </c>
      <c r="H71" s="15"/>
      <c r="I71" s="15"/>
      <c r="J71" s="15"/>
      <c r="K71" s="15"/>
      <c r="L71" s="16"/>
      <c r="M71" s="17">
        <v>0</v>
      </c>
      <c r="N71" s="8">
        <f t="shared" si="0"/>
        <v>0</v>
      </c>
      <c r="P71" s="30"/>
    </row>
    <row r="72" spans="1:16" s="9" customFormat="1" ht="18">
      <c r="A72" s="21" t="s">
        <v>35</v>
      </c>
      <c r="B72" s="20" t="s">
        <v>199</v>
      </c>
      <c r="C72" s="21" t="s">
        <v>200</v>
      </c>
      <c r="D72" s="22" t="s">
        <v>201</v>
      </c>
      <c r="E72" s="21" t="s">
        <v>39</v>
      </c>
      <c r="F72" s="24">
        <v>200</v>
      </c>
      <c r="G72" s="23">
        <v>3.517</v>
      </c>
      <c r="H72" s="15"/>
      <c r="I72" s="15"/>
      <c r="J72" s="15"/>
      <c r="K72" s="15"/>
      <c r="L72" s="16"/>
      <c r="M72" s="17">
        <v>0</v>
      </c>
      <c r="N72" s="8">
        <f t="shared" si="0"/>
        <v>0</v>
      </c>
      <c r="P72" s="30"/>
    </row>
    <row r="73" spans="1:16" s="9" customFormat="1" ht="18">
      <c r="A73" s="21" t="s">
        <v>35</v>
      </c>
      <c r="B73" s="20" t="s">
        <v>202</v>
      </c>
      <c r="C73" s="21" t="s">
        <v>203</v>
      </c>
      <c r="D73" s="22" t="s">
        <v>204</v>
      </c>
      <c r="E73" s="21" t="s">
        <v>39</v>
      </c>
      <c r="F73" s="24">
        <v>12000</v>
      </c>
      <c r="G73" s="23">
        <v>0.453</v>
      </c>
      <c r="H73" s="15"/>
      <c r="I73" s="15"/>
      <c r="J73" s="15"/>
      <c r="K73" s="15"/>
      <c r="L73" s="16"/>
      <c r="M73" s="17">
        <v>0</v>
      </c>
      <c r="N73" s="8">
        <f t="shared" si="0"/>
        <v>0</v>
      </c>
      <c r="P73" s="30"/>
    </row>
    <row r="74" spans="1:16" s="9" customFormat="1" ht="18">
      <c r="A74" s="21" t="s">
        <v>35</v>
      </c>
      <c r="B74" s="20" t="s">
        <v>205</v>
      </c>
      <c r="C74" s="21" t="s">
        <v>206</v>
      </c>
      <c r="D74" s="22" t="s">
        <v>207</v>
      </c>
      <c r="E74" s="21" t="s">
        <v>39</v>
      </c>
      <c r="F74" s="24">
        <v>40000</v>
      </c>
      <c r="G74" s="23">
        <v>0.1</v>
      </c>
      <c r="H74" s="15"/>
      <c r="I74" s="15"/>
      <c r="J74" s="15"/>
      <c r="K74" s="15"/>
      <c r="L74" s="16"/>
      <c r="M74" s="17">
        <v>0</v>
      </c>
      <c r="N74" s="8">
        <f t="shared" si="0"/>
        <v>0</v>
      </c>
      <c r="P74" s="30"/>
    </row>
    <row r="75" spans="1:16" s="9" customFormat="1" ht="18">
      <c r="A75" s="21" t="s">
        <v>35</v>
      </c>
      <c r="B75" s="20" t="s">
        <v>208</v>
      </c>
      <c r="C75" s="21" t="s">
        <v>209</v>
      </c>
      <c r="D75" s="22" t="s">
        <v>210</v>
      </c>
      <c r="E75" s="21" t="s">
        <v>39</v>
      </c>
      <c r="F75" s="24">
        <v>4000</v>
      </c>
      <c r="G75" s="23">
        <v>0.223</v>
      </c>
      <c r="H75" s="15"/>
      <c r="I75" s="15"/>
      <c r="J75" s="15"/>
      <c r="K75" s="15"/>
      <c r="L75" s="16"/>
      <c r="M75" s="17">
        <v>0</v>
      </c>
      <c r="N75" s="8">
        <f t="shared" si="0"/>
        <v>0</v>
      </c>
      <c r="P75" s="30"/>
    </row>
    <row r="76" spans="1:16" s="9" customFormat="1" ht="18">
      <c r="A76" s="21" t="s">
        <v>35</v>
      </c>
      <c r="B76" s="20" t="s">
        <v>211</v>
      </c>
      <c r="C76" s="21" t="s">
        <v>212</v>
      </c>
      <c r="D76" s="22" t="s">
        <v>213</v>
      </c>
      <c r="E76" s="21" t="s">
        <v>39</v>
      </c>
      <c r="F76" s="24">
        <v>10000</v>
      </c>
      <c r="G76" s="23">
        <v>0.267</v>
      </c>
      <c r="H76" s="15"/>
      <c r="I76" s="15"/>
      <c r="J76" s="15"/>
      <c r="K76" s="15"/>
      <c r="L76" s="16"/>
      <c r="M76" s="17">
        <v>0</v>
      </c>
      <c r="N76" s="8">
        <f t="shared" si="0"/>
        <v>0</v>
      </c>
      <c r="P76" s="30"/>
    </row>
    <row r="77" spans="1:16" s="9" customFormat="1" ht="18">
      <c r="A77" s="21" t="s">
        <v>35</v>
      </c>
      <c r="B77" s="20" t="s">
        <v>214</v>
      </c>
      <c r="C77" s="21" t="s">
        <v>215</v>
      </c>
      <c r="D77" s="22" t="s">
        <v>216</v>
      </c>
      <c r="E77" s="21" t="s">
        <v>39</v>
      </c>
      <c r="F77" s="24">
        <v>4000</v>
      </c>
      <c r="G77" s="23">
        <v>0.253</v>
      </c>
      <c r="H77" s="15"/>
      <c r="I77" s="15"/>
      <c r="J77" s="15"/>
      <c r="K77" s="15"/>
      <c r="L77" s="16"/>
      <c r="M77" s="17">
        <v>0</v>
      </c>
      <c r="N77" s="8">
        <f t="shared" si="0"/>
        <v>0</v>
      </c>
      <c r="P77" s="30"/>
    </row>
    <row r="78" spans="1:16" s="9" customFormat="1" ht="18">
      <c r="A78" s="21" t="s">
        <v>35</v>
      </c>
      <c r="B78" s="20" t="s">
        <v>217</v>
      </c>
      <c r="C78" s="21" t="s">
        <v>218</v>
      </c>
      <c r="D78" s="22" t="s">
        <v>219</v>
      </c>
      <c r="E78" s="21" t="s">
        <v>39</v>
      </c>
      <c r="F78" s="24">
        <v>1000</v>
      </c>
      <c r="G78" s="23">
        <v>0.267</v>
      </c>
      <c r="H78" s="15"/>
      <c r="I78" s="15"/>
      <c r="J78" s="15"/>
      <c r="K78" s="15"/>
      <c r="L78" s="16"/>
      <c r="M78" s="17">
        <v>0</v>
      </c>
      <c r="N78" s="8">
        <f t="shared" si="0"/>
        <v>0</v>
      </c>
      <c r="P78" s="30"/>
    </row>
    <row r="79" spans="1:16" s="9" customFormat="1" ht="14.25">
      <c r="A79" s="21" t="s">
        <v>35</v>
      </c>
      <c r="B79" s="20" t="s">
        <v>220</v>
      </c>
      <c r="C79" s="21" t="s">
        <v>221</v>
      </c>
      <c r="D79" s="22" t="s">
        <v>222</v>
      </c>
      <c r="E79" s="21" t="s">
        <v>39</v>
      </c>
      <c r="F79" s="24">
        <v>30000</v>
      </c>
      <c r="G79" s="23">
        <v>0.117</v>
      </c>
      <c r="H79" s="15"/>
      <c r="I79" s="15"/>
      <c r="J79" s="15"/>
      <c r="K79" s="15"/>
      <c r="L79" s="16"/>
      <c r="M79" s="17">
        <v>0</v>
      </c>
      <c r="N79" s="8">
        <f t="shared" si="0"/>
        <v>0</v>
      </c>
      <c r="P79" s="30"/>
    </row>
    <row r="80" spans="1:16" s="9" customFormat="1" ht="14.25">
      <c r="A80" s="21" t="s">
        <v>35</v>
      </c>
      <c r="B80" s="20" t="s">
        <v>223</v>
      </c>
      <c r="C80" s="21" t="s">
        <v>224</v>
      </c>
      <c r="D80" s="22" t="s">
        <v>225</v>
      </c>
      <c r="E80" s="21" t="s">
        <v>39</v>
      </c>
      <c r="F80" s="24">
        <v>400</v>
      </c>
      <c r="G80" s="23">
        <v>3.767</v>
      </c>
      <c r="H80" s="15"/>
      <c r="I80" s="15"/>
      <c r="J80" s="15"/>
      <c r="K80" s="15"/>
      <c r="L80" s="16"/>
      <c r="M80" s="17">
        <v>0</v>
      </c>
      <c r="N80" s="8">
        <f t="shared" si="0"/>
        <v>0</v>
      </c>
      <c r="P80" s="30"/>
    </row>
    <row r="81" spans="1:16" s="9" customFormat="1" ht="14.25">
      <c r="A81" s="21" t="s">
        <v>35</v>
      </c>
      <c r="B81" s="20" t="s">
        <v>226</v>
      </c>
      <c r="C81" s="21" t="s">
        <v>227</v>
      </c>
      <c r="D81" s="22" t="s">
        <v>228</v>
      </c>
      <c r="E81" s="21" t="s">
        <v>39</v>
      </c>
      <c r="F81" s="24">
        <v>10000</v>
      </c>
      <c r="G81" s="23">
        <v>0.1</v>
      </c>
      <c r="H81" s="15"/>
      <c r="I81" s="15"/>
      <c r="J81" s="15"/>
      <c r="K81" s="15"/>
      <c r="L81" s="16"/>
      <c r="M81" s="17">
        <v>0</v>
      </c>
      <c r="N81" s="8">
        <f t="shared" si="0"/>
        <v>0</v>
      </c>
      <c r="P81" s="30"/>
    </row>
    <row r="82" spans="1:16" s="9" customFormat="1" ht="14.25">
      <c r="A82" s="21" t="s">
        <v>35</v>
      </c>
      <c r="B82" s="20" t="s">
        <v>229</v>
      </c>
      <c r="C82" s="21" t="s">
        <v>230</v>
      </c>
      <c r="D82" s="22" t="s">
        <v>231</v>
      </c>
      <c r="E82" s="21" t="s">
        <v>39</v>
      </c>
      <c r="F82" s="24">
        <v>140000</v>
      </c>
      <c r="G82" s="23">
        <v>0.1</v>
      </c>
      <c r="H82" s="15"/>
      <c r="I82" s="15"/>
      <c r="J82" s="15"/>
      <c r="K82" s="15"/>
      <c r="L82" s="16"/>
      <c r="M82" s="17">
        <v>0</v>
      </c>
      <c r="N82" s="8">
        <f t="shared" si="0"/>
        <v>0</v>
      </c>
      <c r="P82" s="30"/>
    </row>
    <row r="83" spans="1:16" s="9" customFormat="1" ht="18">
      <c r="A83" s="21" t="s">
        <v>35</v>
      </c>
      <c r="B83" s="20" t="s">
        <v>232</v>
      </c>
      <c r="C83" s="21" t="s">
        <v>233</v>
      </c>
      <c r="D83" s="22" t="s">
        <v>234</v>
      </c>
      <c r="E83" s="21" t="s">
        <v>39</v>
      </c>
      <c r="F83" s="24">
        <v>6000</v>
      </c>
      <c r="G83" s="23">
        <v>0.11</v>
      </c>
      <c r="H83" s="15"/>
      <c r="I83" s="15"/>
      <c r="J83" s="15"/>
      <c r="K83" s="15"/>
      <c r="L83" s="16"/>
      <c r="M83" s="17">
        <v>0</v>
      </c>
      <c r="N83" s="8">
        <f aca="true" t="shared" si="1" ref="N83:N146">SUM(F83*M83)</f>
        <v>0</v>
      </c>
      <c r="P83" s="30"/>
    </row>
    <row r="84" spans="1:16" s="9" customFormat="1" ht="18">
      <c r="A84" s="21" t="s">
        <v>35</v>
      </c>
      <c r="B84" s="20" t="s">
        <v>235</v>
      </c>
      <c r="C84" s="21" t="s">
        <v>236</v>
      </c>
      <c r="D84" s="22" t="s">
        <v>237</v>
      </c>
      <c r="E84" s="21" t="s">
        <v>39</v>
      </c>
      <c r="F84" s="24">
        <v>400</v>
      </c>
      <c r="G84" s="23">
        <v>0.113</v>
      </c>
      <c r="H84" s="15"/>
      <c r="I84" s="15"/>
      <c r="J84" s="15"/>
      <c r="K84" s="15"/>
      <c r="L84" s="16"/>
      <c r="M84" s="17">
        <v>0</v>
      </c>
      <c r="N84" s="8">
        <f t="shared" si="1"/>
        <v>0</v>
      </c>
      <c r="P84" s="30"/>
    </row>
    <row r="85" spans="1:16" s="9" customFormat="1" ht="18">
      <c r="A85" s="21" t="s">
        <v>35</v>
      </c>
      <c r="B85" s="20" t="s">
        <v>238</v>
      </c>
      <c r="C85" s="21" t="s">
        <v>239</v>
      </c>
      <c r="D85" s="22" t="s">
        <v>240</v>
      </c>
      <c r="E85" s="21" t="s">
        <v>39</v>
      </c>
      <c r="F85" s="24">
        <v>4000</v>
      </c>
      <c r="G85" s="23">
        <v>0.16</v>
      </c>
      <c r="H85" s="15"/>
      <c r="I85" s="15"/>
      <c r="J85" s="15"/>
      <c r="K85" s="15"/>
      <c r="L85" s="16"/>
      <c r="M85" s="17">
        <v>0</v>
      </c>
      <c r="N85" s="8">
        <f t="shared" si="1"/>
        <v>0</v>
      </c>
      <c r="P85" s="30"/>
    </row>
    <row r="86" spans="1:16" s="9" customFormat="1" ht="14.25">
      <c r="A86" s="21" t="s">
        <v>35</v>
      </c>
      <c r="B86" s="20" t="s">
        <v>241</v>
      </c>
      <c r="C86" s="21" t="s">
        <v>242</v>
      </c>
      <c r="D86" s="22" t="s">
        <v>243</v>
      </c>
      <c r="E86" s="21" t="s">
        <v>39</v>
      </c>
      <c r="F86" s="24">
        <v>60000</v>
      </c>
      <c r="G86" s="23">
        <v>0.087</v>
      </c>
      <c r="H86" s="15"/>
      <c r="I86" s="15"/>
      <c r="J86" s="15"/>
      <c r="K86" s="15"/>
      <c r="L86" s="16"/>
      <c r="M86" s="17">
        <v>0</v>
      </c>
      <c r="N86" s="8">
        <f t="shared" si="1"/>
        <v>0</v>
      </c>
      <c r="P86" s="30"/>
    </row>
    <row r="87" spans="1:16" s="9" customFormat="1" ht="18">
      <c r="A87" s="21" t="s">
        <v>35</v>
      </c>
      <c r="B87" s="20" t="s">
        <v>244</v>
      </c>
      <c r="C87" s="21" t="s">
        <v>245</v>
      </c>
      <c r="D87" s="22" t="s">
        <v>246</v>
      </c>
      <c r="E87" s="21" t="s">
        <v>39</v>
      </c>
      <c r="F87" s="24">
        <v>600</v>
      </c>
      <c r="G87" s="23">
        <v>0.28</v>
      </c>
      <c r="H87" s="15"/>
      <c r="I87" s="15"/>
      <c r="J87" s="15"/>
      <c r="K87" s="15"/>
      <c r="L87" s="16"/>
      <c r="M87" s="17">
        <v>0</v>
      </c>
      <c r="N87" s="8">
        <f t="shared" si="1"/>
        <v>0</v>
      </c>
      <c r="P87" s="30"/>
    </row>
    <row r="88" spans="1:16" s="9" customFormat="1" ht="18">
      <c r="A88" s="21" t="s">
        <v>35</v>
      </c>
      <c r="B88" s="20" t="s">
        <v>247</v>
      </c>
      <c r="C88" s="21" t="s">
        <v>248</v>
      </c>
      <c r="D88" s="22" t="s">
        <v>249</v>
      </c>
      <c r="E88" s="21" t="s">
        <v>39</v>
      </c>
      <c r="F88" s="24">
        <v>6000</v>
      </c>
      <c r="G88" s="23">
        <v>0.26</v>
      </c>
      <c r="H88" s="15"/>
      <c r="I88" s="15"/>
      <c r="J88" s="15"/>
      <c r="K88" s="15"/>
      <c r="L88" s="16"/>
      <c r="M88" s="17">
        <v>0</v>
      </c>
      <c r="N88" s="8">
        <f t="shared" si="1"/>
        <v>0</v>
      </c>
      <c r="P88" s="30"/>
    </row>
    <row r="89" spans="1:16" s="9" customFormat="1" ht="18">
      <c r="A89" s="21" t="s">
        <v>35</v>
      </c>
      <c r="B89" s="20" t="s">
        <v>250</v>
      </c>
      <c r="C89" s="21" t="s">
        <v>251</v>
      </c>
      <c r="D89" s="22" t="s">
        <v>252</v>
      </c>
      <c r="E89" s="21" t="s">
        <v>39</v>
      </c>
      <c r="F89" s="24">
        <v>100</v>
      </c>
      <c r="G89" s="23">
        <v>10.167</v>
      </c>
      <c r="H89" s="15"/>
      <c r="I89" s="15"/>
      <c r="J89" s="15"/>
      <c r="K89" s="15"/>
      <c r="L89" s="16"/>
      <c r="M89" s="17">
        <v>0</v>
      </c>
      <c r="N89" s="8">
        <f t="shared" si="1"/>
        <v>0</v>
      </c>
      <c r="P89" s="30"/>
    </row>
    <row r="90" spans="1:16" s="9" customFormat="1" ht="14.25">
      <c r="A90" s="21" t="s">
        <v>35</v>
      </c>
      <c r="B90" s="20" t="s">
        <v>253</v>
      </c>
      <c r="C90" s="21" t="s">
        <v>254</v>
      </c>
      <c r="D90" s="22" t="s">
        <v>255</v>
      </c>
      <c r="E90" s="21" t="s">
        <v>39</v>
      </c>
      <c r="F90" s="24">
        <v>1200</v>
      </c>
      <c r="G90" s="23">
        <v>0.287</v>
      </c>
      <c r="H90" s="15"/>
      <c r="I90" s="15"/>
      <c r="J90" s="15"/>
      <c r="K90" s="15"/>
      <c r="L90" s="16"/>
      <c r="M90" s="17">
        <v>0</v>
      </c>
      <c r="N90" s="8">
        <f t="shared" si="1"/>
        <v>0</v>
      </c>
      <c r="P90" s="30"/>
    </row>
    <row r="91" spans="1:16" s="9" customFormat="1" ht="18">
      <c r="A91" s="21" t="s">
        <v>35</v>
      </c>
      <c r="B91" s="20" t="s">
        <v>256</v>
      </c>
      <c r="C91" s="21" t="s">
        <v>257</v>
      </c>
      <c r="D91" s="22" t="s">
        <v>258</v>
      </c>
      <c r="E91" s="21" t="s">
        <v>39</v>
      </c>
      <c r="F91" s="24">
        <v>400</v>
      </c>
      <c r="G91" s="23">
        <v>2.15</v>
      </c>
      <c r="H91" s="15"/>
      <c r="I91" s="15"/>
      <c r="J91" s="15"/>
      <c r="K91" s="15"/>
      <c r="L91" s="16"/>
      <c r="M91" s="17">
        <v>0</v>
      </c>
      <c r="N91" s="8">
        <f t="shared" si="1"/>
        <v>0</v>
      </c>
      <c r="P91" s="30"/>
    </row>
    <row r="92" spans="1:16" s="9" customFormat="1" ht="14.25">
      <c r="A92" s="21" t="s">
        <v>35</v>
      </c>
      <c r="B92" s="20" t="s">
        <v>259</v>
      </c>
      <c r="C92" s="21" t="s">
        <v>260</v>
      </c>
      <c r="D92" s="22" t="s">
        <v>261</v>
      </c>
      <c r="E92" s="21" t="s">
        <v>39</v>
      </c>
      <c r="F92" s="24">
        <v>120</v>
      </c>
      <c r="G92" s="23">
        <v>17.333</v>
      </c>
      <c r="H92" s="15"/>
      <c r="I92" s="15"/>
      <c r="J92" s="15"/>
      <c r="K92" s="15"/>
      <c r="L92" s="16"/>
      <c r="M92" s="17">
        <v>0</v>
      </c>
      <c r="N92" s="8">
        <f t="shared" si="1"/>
        <v>0</v>
      </c>
      <c r="P92" s="30"/>
    </row>
    <row r="93" spans="1:16" s="9" customFormat="1" ht="14.25">
      <c r="A93" s="21" t="s">
        <v>35</v>
      </c>
      <c r="B93" s="20" t="s">
        <v>262</v>
      </c>
      <c r="C93" s="21" t="s">
        <v>263</v>
      </c>
      <c r="D93" s="22" t="s">
        <v>264</v>
      </c>
      <c r="E93" s="21" t="s">
        <v>39</v>
      </c>
      <c r="F93" s="24">
        <v>2200</v>
      </c>
      <c r="G93" s="23">
        <v>1.677</v>
      </c>
      <c r="H93" s="15"/>
      <c r="I93" s="15"/>
      <c r="J93" s="15"/>
      <c r="K93" s="15"/>
      <c r="L93" s="16"/>
      <c r="M93" s="17">
        <v>0</v>
      </c>
      <c r="N93" s="8">
        <f t="shared" si="1"/>
        <v>0</v>
      </c>
      <c r="P93" s="30"/>
    </row>
    <row r="94" spans="1:16" s="9" customFormat="1" ht="14.25">
      <c r="A94" s="21" t="s">
        <v>35</v>
      </c>
      <c r="B94" s="20" t="s">
        <v>265</v>
      </c>
      <c r="C94" s="21" t="s">
        <v>266</v>
      </c>
      <c r="D94" s="22" t="s">
        <v>267</v>
      </c>
      <c r="E94" s="21" t="s">
        <v>39</v>
      </c>
      <c r="F94" s="24">
        <v>12000</v>
      </c>
      <c r="G94" s="23">
        <v>0.13</v>
      </c>
      <c r="H94" s="15"/>
      <c r="I94" s="15"/>
      <c r="J94" s="15"/>
      <c r="K94" s="15"/>
      <c r="L94" s="16"/>
      <c r="M94" s="17">
        <v>0</v>
      </c>
      <c r="N94" s="8">
        <f t="shared" si="1"/>
        <v>0</v>
      </c>
      <c r="P94" s="30"/>
    </row>
    <row r="95" spans="1:16" s="9" customFormat="1" ht="14.25">
      <c r="A95" s="21" t="s">
        <v>35</v>
      </c>
      <c r="B95" s="20" t="s">
        <v>268</v>
      </c>
      <c r="C95" s="21" t="s">
        <v>269</v>
      </c>
      <c r="D95" s="22" t="s">
        <v>270</v>
      </c>
      <c r="E95" s="21" t="s">
        <v>39</v>
      </c>
      <c r="F95" s="24">
        <v>24200</v>
      </c>
      <c r="G95" s="23">
        <v>0.11</v>
      </c>
      <c r="H95" s="15"/>
      <c r="I95" s="15"/>
      <c r="J95" s="15"/>
      <c r="K95" s="15"/>
      <c r="L95" s="16"/>
      <c r="M95" s="17">
        <v>0</v>
      </c>
      <c r="N95" s="8">
        <f t="shared" si="1"/>
        <v>0</v>
      </c>
      <c r="P95" s="30"/>
    </row>
    <row r="96" spans="1:16" s="9" customFormat="1" ht="14.25">
      <c r="A96" s="21" t="s">
        <v>35</v>
      </c>
      <c r="B96" s="20" t="s">
        <v>271</v>
      </c>
      <c r="C96" s="21" t="s">
        <v>272</v>
      </c>
      <c r="D96" s="22" t="s">
        <v>273</v>
      </c>
      <c r="E96" s="21" t="s">
        <v>39</v>
      </c>
      <c r="F96" s="24">
        <v>300</v>
      </c>
      <c r="G96" s="23">
        <v>2.517</v>
      </c>
      <c r="H96" s="15"/>
      <c r="I96" s="15"/>
      <c r="J96" s="15"/>
      <c r="K96" s="15"/>
      <c r="L96" s="16"/>
      <c r="M96" s="17">
        <v>0</v>
      </c>
      <c r="N96" s="8">
        <f t="shared" si="1"/>
        <v>0</v>
      </c>
      <c r="P96" s="30"/>
    </row>
    <row r="97" spans="1:16" s="9" customFormat="1" ht="14.25">
      <c r="A97" s="21" t="s">
        <v>35</v>
      </c>
      <c r="B97" s="20" t="s">
        <v>274</v>
      </c>
      <c r="C97" s="21" t="s">
        <v>275</v>
      </c>
      <c r="D97" s="22" t="s">
        <v>276</v>
      </c>
      <c r="E97" s="21" t="s">
        <v>39</v>
      </c>
      <c r="F97" s="24">
        <v>40000</v>
      </c>
      <c r="G97" s="23">
        <v>0.1</v>
      </c>
      <c r="H97" s="15"/>
      <c r="I97" s="15"/>
      <c r="J97" s="15"/>
      <c r="K97" s="15"/>
      <c r="L97" s="16"/>
      <c r="M97" s="17">
        <v>0</v>
      </c>
      <c r="N97" s="8">
        <f t="shared" si="1"/>
        <v>0</v>
      </c>
      <c r="P97" s="30"/>
    </row>
    <row r="98" spans="1:16" s="9" customFormat="1" ht="18">
      <c r="A98" s="21" t="s">
        <v>35</v>
      </c>
      <c r="B98" s="20" t="s">
        <v>277</v>
      </c>
      <c r="C98" s="21" t="s">
        <v>278</v>
      </c>
      <c r="D98" s="22" t="s">
        <v>279</v>
      </c>
      <c r="E98" s="21" t="s">
        <v>39</v>
      </c>
      <c r="F98" s="24">
        <v>800</v>
      </c>
      <c r="G98" s="23">
        <v>1.317</v>
      </c>
      <c r="H98" s="15"/>
      <c r="I98" s="15"/>
      <c r="J98" s="15"/>
      <c r="K98" s="15"/>
      <c r="L98" s="16"/>
      <c r="M98" s="17">
        <v>0</v>
      </c>
      <c r="N98" s="8">
        <f t="shared" si="1"/>
        <v>0</v>
      </c>
      <c r="P98" s="30"/>
    </row>
    <row r="99" spans="1:16" s="9" customFormat="1" ht="18">
      <c r="A99" s="21" t="s">
        <v>35</v>
      </c>
      <c r="B99" s="20" t="s">
        <v>280</v>
      </c>
      <c r="C99" s="21" t="s">
        <v>281</v>
      </c>
      <c r="D99" s="22" t="s">
        <v>282</v>
      </c>
      <c r="E99" s="21" t="s">
        <v>39</v>
      </c>
      <c r="F99" s="24">
        <v>20</v>
      </c>
      <c r="G99" s="23">
        <v>58</v>
      </c>
      <c r="H99" s="15"/>
      <c r="I99" s="15"/>
      <c r="J99" s="15"/>
      <c r="K99" s="15"/>
      <c r="L99" s="16"/>
      <c r="M99" s="17">
        <v>0</v>
      </c>
      <c r="N99" s="8">
        <f t="shared" si="1"/>
        <v>0</v>
      </c>
      <c r="P99" s="30"/>
    </row>
    <row r="100" spans="1:16" s="9" customFormat="1" ht="14.25">
      <c r="A100" s="21" t="s">
        <v>35</v>
      </c>
      <c r="B100" s="20" t="s">
        <v>283</v>
      </c>
      <c r="C100" s="21" t="s">
        <v>284</v>
      </c>
      <c r="D100" s="22" t="s">
        <v>285</v>
      </c>
      <c r="E100" s="21" t="s">
        <v>39</v>
      </c>
      <c r="F100" s="24">
        <v>2000</v>
      </c>
      <c r="G100" s="23">
        <v>0.44</v>
      </c>
      <c r="H100" s="15"/>
      <c r="I100" s="15"/>
      <c r="J100" s="15"/>
      <c r="K100" s="15"/>
      <c r="L100" s="16"/>
      <c r="M100" s="17">
        <v>0</v>
      </c>
      <c r="N100" s="8">
        <f t="shared" si="1"/>
        <v>0</v>
      </c>
      <c r="P100" s="30"/>
    </row>
    <row r="101" spans="1:16" s="9" customFormat="1" ht="18">
      <c r="A101" s="21" t="s">
        <v>35</v>
      </c>
      <c r="B101" s="20" t="s">
        <v>286</v>
      </c>
      <c r="C101" s="21" t="s">
        <v>287</v>
      </c>
      <c r="D101" s="22" t="s">
        <v>288</v>
      </c>
      <c r="E101" s="21" t="s">
        <v>39</v>
      </c>
      <c r="F101" s="24">
        <v>600</v>
      </c>
      <c r="G101" s="23">
        <v>3.017</v>
      </c>
      <c r="H101" s="15"/>
      <c r="I101" s="15"/>
      <c r="J101" s="15"/>
      <c r="K101" s="15"/>
      <c r="L101" s="16"/>
      <c r="M101" s="17">
        <v>0</v>
      </c>
      <c r="N101" s="8">
        <f t="shared" si="1"/>
        <v>0</v>
      </c>
      <c r="P101" s="30"/>
    </row>
    <row r="102" spans="1:16" s="9" customFormat="1" ht="18">
      <c r="A102" s="21" t="s">
        <v>35</v>
      </c>
      <c r="B102" s="20" t="s">
        <v>289</v>
      </c>
      <c r="C102" s="21" t="s">
        <v>290</v>
      </c>
      <c r="D102" s="22" t="s">
        <v>291</v>
      </c>
      <c r="E102" s="21" t="s">
        <v>39</v>
      </c>
      <c r="F102" s="24">
        <v>600</v>
      </c>
      <c r="G102" s="23">
        <v>2.133</v>
      </c>
      <c r="H102" s="15"/>
      <c r="I102" s="15"/>
      <c r="J102" s="15"/>
      <c r="K102" s="15"/>
      <c r="L102" s="16"/>
      <c r="M102" s="17">
        <v>0</v>
      </c>
      <c r="N102" s="8">
        <f t="shared" si="1"/>
        <v>0</v>
      </c>
      <c r="P102" s="30"/>
    </row>
    <row r="103" spans="1:16" s="9" customFormat="1" ht="14.25">
      <c r="A103" s="21" t="s">
        <v>35</v>
      </c>
      <c r="B103" s="20" t="s">
        <v>292</v>
      </c>
      <c r="C103" s="21" t="s">
        <v>293</v>
      </c>
      <c r="D103" s="22" t="s">
        <v>294</v>
      </c>
      <c r="E103" s="21" t="s">
        <v>39</v>
      </c>
      <c r="F103" s="24">
        <v>4000</v>
      </c>
      <c r="G103" s="23">
        <v>0.133</v>
      </c>
      <c r="H103" s="15"/>
      <c r="I103" s="15"/>
      <c r="J103" s="15"/>
      <c r="K103" s="15"/>
      <c r="L103" s="16"/>
      <c r="M103" s="17">
        <v>0</v>
      </c>
      <c r="N103" s="8">
        <f t="shared" si="1"/>
        <v>0</v>
      </c>
      <c r="P103" s="30"/>
    </row>
    <row r="104" spans="1:16" s="9" customFormat="1" ht="14.25">
      <c r="A104" s="21" t="s">
        <v>35</v>
      </c>
      <c r="B104" s="20" t="s">
        <v>295</v>
      </c>
      <c r="C104" s="21" t="s">
        <v>296</v>
      </c>
      <c r="D104" s="22" t="s">
        <v>297</v>
      </c>
      <c r="E104" s="21" t="s">
        <v>39</v>
      </c>
      <c r="F104" s="24">
        <v>1000</v>
      </c>
      <c r="G104" s="23">
        <v>0.377</v>
      </c>
      <c r="H104" s="15"/>
      <c r="I104" s="15"/>
      <c r="J104" s="15"/>
      <c r="K104" s="15"/>
      <c r="L104" s="16"/>
      <c r="M104" s="17">
        <v>0</v>
      </c>
      <c r="N104" s="8">
        <f t="shared" si="1"/>
        <v>0</v>
      </c>
      <c r="P104" s="30"/>
    </row>
    <row r="105" spans="1:16" s="9" customFormat="1" ht="18">
      <c r="A105" s="21" t="s">
        <v>35</v>
      </c>
      <c r="B105" s="20" t="s">
        <v>298</v>
      </c>
      <c r="C105" s="21" t="s">
        <v>299</v>
      </c>
      <c r="D105" s="22" t="s">
        <v>300</v>
      </c>
      <c r="E105" s="21" t="s">
        <v>39</v>
      </c>
      <c r="F105" s="24">
        <v>100</v>
      </c>
      <c r="G105" s="23">
        <v>7.55</v>
      </c>
      <c r="H105" s="15"/>
      <c r="I105" s="15"/>
      <c r="J105" s="15"/>
      <c r="K105" s="15"/>
      <c r="L105" s="16"/>
      <c r="M105" s="17">
        <v>0</v>
      </c>
      <c r="N105" s="8">
        <f t="shared" si="1"/>
        <v>0</v>
      </c>
      <c r="P105" s="30"/>
    </row>
    <row r="106" spans="1:16" s="9" customFormat="1" ht="18">
      <c r="A106" s="21" t="s">
        <v>35</v>
      </c>
      <c r="B106" s="20" t="s">
        <v>301</v>
      </c>
      <c r="C106" s="21" t="s">
        <v>302</v>
      </c>
      <c r="D106" s="22" t="s">
        <v>303</v>
      </c>
      <c r="E106" s="21" t="s">
        <v>39</v>
      </c>
      <c r="F106" s="24">
        <v>10000</v>
      </c>
      <c r="G106" s="23">
        <v>0.507</v>
      </c>
      <c r="H106" s="15"/>
      <c r="I106" s="15"/>
      <c r="J106" s="15"/>
      <c r="K106" s="15"/>
      <c r="L106" s="16"/>
      <c r="M106" s="17">
        <v>0</v>
      </c>
      <c r="N106" s="8">
        <f t="shared" si="1"/>
        <v>0</v>
      </c>
      <c r="P106" s="30"/>
    </row>
    <row r="107" spans="1:16" s="9" customFormat="1" ht="14.25">
      <c r="A107" s="21" t="s">
        <v>35</v>
      </c>
      <c r="B107" s="20" t="s">
        <v>304</v>
      </c>
      <c r="C107" s="21" t="s">
        <v>305</v>
      </c>
      <c r="D107" s="22" t="s">
        <v>306</v>
      </c>
      <c r="E107" s="21" t="s">
        <v>39</v>
      </c>
      <c r="F107" s="24">
        <v>10000</v>
      </c>
      <c r="G107" s="23">
        <v>0.443</v>
      </c>
      <c r="H107" s="15"/>
      <c r="I107" s="15"/>
      <c r="J107" s="15"/>
      <c r="K107" s="15"/>
      <c r="L107" s="16"/>
      <c r="M107" s="17">
        <v>0</v>
      </c>
      <c r="N107" s="8">
        <f t="shared" si="1"/>
        <v>0</v>
      </c>
      <c r="P107" s="30"/>
    </row>
    <row r="108" spans="1:16" s="9" customFormat="1" ht="14.25">
      <c r="A108" s="21" t="s">
        <v>35</v>
      </c>
      <c r="B108" s="20" t="s">
        <v>307</v>
      </c>
      <c r="C108" s="21" t="s">
        <v>308</v>
      </c>
      <c r="D108" s="22" t="s">
        <v>309</v>
      </c>
      <c r="E108" s="21" t="s">
        <v>39</v>
      </c>
      <c r="F108" s="24">
        <v>100</v>
      </c>
      <c r="G108" s="23">
        <v>4.767</v>
      </c>
      <c r="H108" s="15"/>
      <c r="I108" s="15"/>
      <c r="J108" s="15"/>
      <c r="K108" s="15"/>
      <c r="L108" s="16"/>
      <c r="M108" s="17">
        <v>0</v>
      </c>
      <c r="N108" s="8">
        <f t="shared" si="1"/>
        <v>0</v>
      </c>
      <c r="P108" s="30"/>
    </row>
    <row r="109" spans="1:16" s="9" customFormat="1" ht="14.25">
      <c r="A109" s="21" t="s">
        <v>35</v>
      </c>
      <c r="B109" s="20" t="s">
        <v>310</v>
      </c>
      <c r="C109" s="21" t="s">
        <v>311</v>
      </c>
      <c r="D109" s="22" t="s">
        <v>312</v>
      </c>
      <c r="E109" s="21" t="s">
        <v>39</v>
      </c>
      <c r="F109" s="24">
        <v>10000</v>
      </c>
      <c r="G109" s="23">
        <v>0.2</v>
      </c>
      <c r="H109" s="15"/>
      <c r="I109" s="15"/>
      <c r="J109" s="15"/>
      <c r="K109" s="15"/>
      <c r="L109" s="16"/>
      <c r="M109" s="17">
        <v>0</v>
      </c>
      <c r="N109" s="8">
        <f t="shared" si="1"/>
        <v>0</v>
      </c>
      <c r="P109" s="30"/>
    </row>
    <row r="110" spans="1:16" s="9" customFormat="1" ht="14.25">
      <c r="A110" s="21" t="s">
        <v>35</v>
      </c>
      <c r="B110" s="20" t="s">
        <v>313</v>
      </c>
      <c r="C110" s="21" t="s">
        <v>314</v>
      </c>
      <c r="D110" s="22" t="s">
        <v>315</v>
      </c>
      <c r="E110" s="21" t="s">
        <v>39</v>
      </c>
      <c r="F110" s="24">
        <v>10000</v>
      </c>
      <c r="G110" s="23">
        <v>0.577</v>
      </c>
      <c r="H110" s="15"/>
      <c r="I110" s="15"/>
      <c r="J110" s="15"/>
      <c r="K110" s="15"/>
      <c r="L110" s="16"/>
      <c r="M110" s="17">
        <v>0</v>
      </c>
      <c r="N110" s="8">
        <f t="shared" si="1"/>
        <v>0</v>
      </c>
      <c r="P110" s="30"/>
    </row>
    <row r="111" spans="1:16" s="9" customFormat="1" ht="14.25">
      <c r="A111" s="21" t="s">
        <v>35</v>
      </c>
      <c r="B111" s="20" t="s">
        <v>316</v>
      </c>
      <c r="C111" s="21" t="s">
        <v>317</v>
      </c>
      <c r="D111" s="22" t="s">
        <v>318</v>
      </c>
      <c r="E111" s="21" t="s">
        <v>39</v>
      </c>
      <c r="F111" s="24">
        <v>600</v>
      </c>
      <c r="G111" s="23">
        <v>0.433</v>
      </c>
      <c r="H111" s="15"/>
      <c r="I111" s="15"/>
      <c r="J111" s="15"/>
      <c r="K111" s="15"/>
      <c r="L111" s="16"/>
      <c r="M111" s="17">
        <v>0</v>
      </c>
      <c r="N111" s="8">
        <f t="shared" si="1"/>
        <v>0</v>
      </c>
      <c r="P111" s="30"/>
    </row>
    <row r="112" spans="1:16" s="9" customFormat="1" ht="27">
      <c r="A112" s="21" t="s">
        <v>35</v>
      </c>
      <c r="B112" s="20" t="s">
        <v>319</v>
      </c>
      <c r="C112" s="21" t="s">
        <v>320</v>
      </c>
      <c r="D112" s="22" t="s">
        <v>321</v>
      </c>
      <c r="E112" s="21" t="s">
        <v>39</v>
      </c>
      <c r="F112" s="24">
        <v>600</v>
      </c>
      <c r="G112" s="23">
        <v>4.133</v>
      </c>
      <c r="H112" s="15"/>
      <c r="I112" s="15"/>
      <c r="J112" s="15"/>
      <c r="K112" s="15"/>
      <c r="L112" s="16"/>
      <c r="M112" s="17">
        <v>0</v>
      </c>
      <c r="N112" s="8">
        <f t="shared" si="1"/>
        <v>0</v>
      </c>
      <c r="P112" s="30"/>
    </row>
    <row r="113" spans="1:16" s="9" customFormat="1" ht="14.25">
      <c r="A113" s="21" t="s">
        <v>35</v>
      </c>
      <c r="B113" s="20" t="s">
        <v>322</v>
      </c>
      <c r="C113" s="21" t="s">
        <v>323</v>
      </c>
      <c r="D113" s="22" t="s">
        <v>324</v>
      </c>
      <c r="E113" s="21" t="s">
        <v>39</v>
      </c>
      <c r="F113" s="24">
        <v>40000</v>
      </c>
      <c r="G113" s="23">
        <v>0.077</v>
      </c>
      <c r="H113" s="15"/>
      <c r="I113" s="15"/>
      <c r="J113" s="15"/>
      <c r="K113" s="15"/>
      <c r="L113" s="16"/>
      <c r="M113" s="17">
        <v>0</v>
      </c>
      <c r="N113" s="8">
        <f t="shared" si="1"/>
        <v>0</v>
      </c>
      <c r="P113" s="30"/>
    </row>
    <row r="114" spans="1:16" s="9" customFormat="1" ht="14.25">
      <c r="A114" s="21" t="s">
        <v>35</v>
      </c>
      <c r="B114" s="20" t="s">
        <v>325</v>
      </c>
      <c r="C114" s="21" t="s">
        <v>326</v>
      </c>
      <c r="D114" s="22" t="s">
        <v>327</v>
      </c>
      <c r="E114" s="21" t="s">
        <v>39</v>
      </c>
      <c r="F114" s="24">
        <v>2000</v>
      </c>
      <c r="G114" s="23">
        <v>0.733</v>
      </c>
      <c r="H114" s="15"/>
      <c r="I114" s="15"/>
      <c r="J114" s="15"/>
      <c r="K114" s="15"/>
      <c r="L114" s="16"/>
      <c r="M114" s="17">
        <v>0</v>
      </c>
      <c r="N114" s="8">
        <f t="shared" si="1"/>
        <v>0</v>
      </c>
      <c r="P114" s="30"/>
    </row>
    <row r="115" spans="1:16" s="9" customFormat="1" ht="18">
      <c r="A115" s="21" t="s">
        <v>35</v>
      </c>
      <c r="B115" s="20" t="s">
        <v>328</v>
      </c>
      <c r="C115" s="21" t="s">
        <v>329</v>
      </c>
      <c r="D115" s="22" t="s">
        <v>330</v>
      </c>
      <c r="E115" s="21" t="s">
        <v>39</v>
      </c>
      <c r="F115" s="24">
        <v>60</v>
      </c>
      <c r="G115" s="23">
        <v>13.25</v>
      </c>
      <c r="H115" s="15"/>
      <c r="I115" s="15"/>
      <c r="J115" s="15"/>
      <c r="K115" s="15"/>
      <c r="L115" s="16"/>
      <c r="M115" s="17">
        <v>0</v>
      </c>
      <c r="N115" s="8">
        <f t="shared" si="1"/>
        <v>0</v>
      </c>
      <c r="P115" s="30"/>
    </row>
    <row r="116" spans="1:16" s="9" customFormat="1" ht="14.25">
      <c r="A116" s="21" t="s">
        <v>35</v>
      </c>
      <c r="B116" s="20" t="s">
        <v>331</v>
      </c>
      <c r="C116" s="21" t="s">
        <v>332</v>
      </c>
      <c r="D116" s="22" t="s">
        <v>333</v>
      </c>
      <c r="E116" s="21" t="s">
        <v>39</v>
      </c>
      <c r="F116" s="24">
        <v>80000</v>
      </c>
      <c r="G116" s="23">
        <v>0.077</v>
      </c>
      <c r="H116" s="15"/>
      <c r="I116" s="15"/>
      <c r="J116" s="15"/>
      <c r="K116" s="15"/>
      <c r="L116" s="16"/>
      <c r="M116" s="17">
        <v>0</v>
      </c>
      <c r="N116" s="8">
        <f t="shared" si="1"/>
        <v>0</v>
      </c>
      <c r="P116" s="30"/>
    </row>
    <row r="117" spans="1:16" s="9" customFormat="1" ht="18">
      <c r="A117" s="21" t="s">
        <v>35</v>
      </c>
      <c r="B117" s="20" t="s">
        <v>334</v>
      </c>
      <c r="C117" s="21" t="s">
        <v>335</v>
      </c>
      <c r="D117" s="22" t="s">
        <v>336</v>
      </c>
      <c r="E117" s="21" t="s">
        <v>39</v>
      </c>
      <c r="F117" s="24">
        <v>10000</v>
      </c>
      <c r="G117" s="23">
        <v>0.603</v>
      </c>
      <c r="H117" s="15"/>
      <c r="I117" s="15"/>
      <c r="J117" s="15"/>
      <c r="K117" s="15"/>
      <c r="L117" s="16"/>
      <c r="M117" s="17">
        <v>0</v>
      </c>
      <c r="N117" s="8">
        <f t="shared" si="1"/>
        <v>0</v>
      </c>
      <c r="P117" s="30"/>
    </row>
    <row r="118" spans="1:16" s="9" customFormat="1" ht="18">
      <c r="A118" s="21" t="s">
        <v>35</v>
      </c>
      <c r="B118" s="20" t="s">
        <v>337</v>
      </c>
      <c r="C118" s="21" t="s">
        <v>338</v>
      </c>
      <c r="D118" s="22" t="s">
        <v>339</v>
      </c>
      <c r="E118" s="21" t="s">
        <v>39</v>
      </c>
      <c r="F118" s="24">
        <v>100</v>
      </c>
      <c r="G118" s="23">
        <v>3.583</v>
      </c>
      <c r="H118" s="15"/>
      <c r="I118" s="15"/>
      <c r="J118" s="15"/>
      <c r="K118" s="15"/>
      <c r="L118" s="16"/>
      <c r="M118" s="17">
        <v>0</v>
      </c>
      <c r="N118" s="8">
        <f t="shared" si="1"/>
        <v>0</v>
      </c>
      <c r="P118" s="30"/>
    </row>
    <row r="119" spans="1:16" s="9" customFormat="1" ht="14.25">
      <c r="A119" s="21" t="s">
        <v>35</v>
      </c>
      <c r="B119" s="20" t="s">
        <v>340</v>
      </c>
      <c r="C119" s="21" t="s">
        <v>341</v>
      </c>
      <c r="D119" s="22" t="s">
        <v>342</v>
      </c>
      <c r="E119" s="21" t="s">
        <v>39</v>
      </c>
      <c r="F119" s="24">
        <v>10000</v>
      </c>
      <c r="G119" s="23">
        <v>0.287</v>
      </c>
      <c r="H119" s="15"/>
      <c r="I119" s="15"/>
      <c r="J119" s="15"/>
      <c r="K119" s="15"/>
      <c r="L119" s="16"/>
      <c r="M119" s="17">
        <v>0</v>
      </c>
      <c r="N119" s="8">
        <f t="shared" si="1"/>
        <v>0</v>
      </c>
      <c r="P119" s="30"/>
    </row>
    <row r="120" spans="1:16" s="9" customFormat="1" ht="14.25">
      <c r="A120" s="21" t="s">
        <v>35</v>
      </c>
      <c r="B120" s="20" t="s">
        <v>343</v>
      </c>
      <c r="C120" s="21" t="s">
        <v>344</v>
      </c>
      <c r="D120" s="22" t="s">
        <v>345</v>
      </c>
      <c r="E120" s="21" t="s">
        <v>39</v>
      </c>
      <c r="F120" s="24">
        <v>100</v>
      </c>
      <c r="G120" s="23">
        <v>5.917</v>
      </c>
      <c r="H120" s="15"/>
      <c r="I120" s="15"/>
      <c r="J120" s="15"/>
      <c r="K120" s="15"/>
      <c r="L120" s="16"/>
      <c r="M120" s="17">
        <v>0</v>
      </c>
      <c r="N120" s="8">
        <f t="shared" si="1"/>
        <v>0</v>
      </c>
      <c r="P120" s="30"/>
    </row>
    <row r="121" spans="1:16" s="9" customFormat="1" ht="18">
      <c r="A121" s="21" t="s">
        <v>35</v>
      </c>
      <c r="B121" s="20" t="s">
        <v>346</v>
      </c>
      <c r="C121" s="21" t="s">
        <v>347</v>
      </c>
      <c r="D121" s="22" t="s">
        <v>348</v>
      </c>
      <c r="E121" s="21" t="s">
        <v>39</v>
      </c>
      <c r="F121" s="24">
        <v>100000</v>
      </c>
      <c r="G121" s="23">
        <v>0.07</v>
      </c>
      <c r="H121" s="15"/>
      <c r="I121" s="15"/>
      <c r="J121" s="15"/>
      <c r="K121" s="15"/>
      <c r="L121" s="16"/>
      <c r="M121" s="17">
        <v>0</v>
      </c>
      <c r="N121" s="8">
        <f t="shared" si="1"/>
        <v>0</v>
      </c>
      <c r="P121" s="30"/>
    </row>
    <row r="122" spans="1:16" s="9" customFormat="1" ht="18">
      <c r="A122" s="21" t="s">
        <v>35</v>
      </c>
      <c r="B122" s="20" t="s">
        <v>349</v>
      </c>
      <c r="C122" s="21" t="s">
        <v>350</v>
      </c>
      <c r="D122" s="22" t="s">
        <v>351</v>
      </c>
      <c r="E122" s="21" t="s">
        <v>39</v>
      </c>
      <c r="F122" s="24">
        <v>400</v>
      </c>
      <c r="G122" s="23">
        <v>0.103</v>
      </c>
      <c r="H122" s="15"/>
      <c r="I122" s="15"/>
      <c r="J122" s="15"/>
      <c r="K122" s="15"/>
      <c r="L122" s="16"/>
      <c r="M122" s="17">
        <v>0</v>
      </c>
      <c r="N122" s="8">
        <f t="shared" si="1"/>
        <v>0</v>
      </c>
      <c r="P122" s="30"/>
    </row>
    <row r="123" spans="1:16" s="9" customFormat="1" ht="14.25">
      <c r="A123" s="21" t="s">
        <v>35</v>
      </c>
      <c r="B123" s="20" t="s">
        <v>352</v>
      </c>
      <c r="C123" s="21" t="s">
        <v>353</v>
      </c>
      <c r="D123" s="22" t="s">
        <v>354</v>
      </c>
      <c r="E123" s="21" t="s">
        <v>39</v>
      </c>
      <c r="F123" s="24">
        <v>12000</v>
      </c>
      <c r="G123" s="23">
        <v>0.21</v>
      </c>
      <c r="H123" s="15"/>
      <c r="I123" s="15"/>
      <c r="J123" s="15"/>
      <c r="K123" s="15"/>
      <c r="L123" s="16"/>
      <c r="M123" s="17">
        <v>0</v>
      </c>
      <c r="N123" s="8">
        <f t="shared" si="1"/>
        <v>0</v>
      </c>
      <c r="P123" s="30"/>
    </row>
    <row r="124" spans="1:16" s="9" customFormat="1" ht="14.25">
      <c r="A124" s="21" t="s">
        <v>35</v>
      </c>
      <c r="B124" s="20" t="s">
        <v>355</v>
      </c>
      <c r="C124" s="21" t="s">
        <v>356</v>
      </c>
      <c r="D124" s="22" t="s">
        <v>357</v>
      </c>
      <c r="E124" s="21" t="s">
        <v>39</v>
      </c>
      <c r="F124" s="24">
        <v>30000</v>
      </c>
      <c r="G124" s="23">
        <v>0.177</v>
      </c>
      <c r="H124" s="15"/>
      <c r="I124" s="15"/>
      <c r="J124" s="15"/>
      <c r="K124" s="15"/>
      <c r="L124" s="16"/>
      <c r="M124" s="17">
        <v>0</v>
      </c>
      <c r="N124" s="8">
        <f t="shared" si="1"/>
        <v>0</v>
      </c>
      <c r="P124" s="30"/>
    </row>
    <row r="125" spans="1:16" s="9" customFormat="1" ht="14.25">
      <c r="A125" s="21" t="s">
        <v>35</v>
      </c>
      <c r="B125" s="20" t="s">
        <v>358</v>
      </c>
      <c r="C125" s="21" t="s">
        <v>359</v>
      </c>
      <c r="D125" s="22" t="s">
        <v>360</v>
      </c>
      <c r="E125" s="21" t="s">
        <v>39</v>
      </c>
      <c r="F125" s="24">
        <v>200</v>
      </c>
      <c r="G125" s="23">
        <v>2.35</v>
      </c>
      <c r="H125" s="15"/>
      <c r="I125" s="15"/>
      <c r="J125" s="15"/>
      <c r="K125" s="15"/>
      <c r="L125" s="16"/>
      <c r="M125" s="17">
        <v>0</v>
      </c>
      <c r="N125" s="8">
        <f t="shared" si="1"/>
        <v>0</v>
      </c>
      <c r="P125" s="30"/>
    </row>
    <row r="126" spans="1:16" s="9" customFormat="1" ht="14.25">
      <c r="A126" s="21" t="s">
        <v>35</v>
      </c>
      <c r="B126" s="20" t="s">
        <v>361</v>
      </c>
      <c r="C126" s="21" t="s">
        <v>362</v>
      </c>
      <c r="D126" s="22" t="s">
        <v>363</v>
      </c>
      <c r="E126" s="21" t="s">
        <v>39</v>
      </c>
      <c r="F126" s="24">
        <v>2000</v>
      </c>
      <c r="G126" s="23">
        <v>0.45</v>
      </c>
      <c r="H126" s="15"/>
      <c r="I126" s="15"/>
      <c r="J126" s="15"/>
      <c r="K126" s="15"/>
      <c r="L126" s="16"/>
      <c r="M126" s="17">
        <v>0</v>
      </c>
      <c r="N126" s="8">
        <f t="shared" si="1"/>
        <v>0</v>
      </c>
      <c r="P126" s="30"/>
    </row>
    <row r="127" spans="1:16" s="9" customFormat="1" ht="18">
      <c r="A127" s="21" t="s">
        <v>35</v>
      </c>
      <c r="B127" s="20" t="s">
        <v>364</v>
      </c>
      <c r="C127" s="21" t="s">
        <v>365</v>
      </c>
      <c r="D127" s="22" t="s">
        <v>366</v>
      </c>
      <c r="E127" s="21" t="s">
        <v>39</v>
      </c>
      <c r="F127" s="24">
        <v>1200</v>
      </c>
      <c r="G127" s="23">
        <v>2.967</v>
      </c>
      <c r="H127" s="15"/>
      <c r="I127" s="15"/>
      <c r="J127" s="15"/>
      <c r="K127" s="15"/>
      <c r="L127" s="16"/>
      <c r="M127" s="17">
        <v>0</v>
      </c>
      <c r="N127" s="8">
        <f t="shared" si="1"/>
        <v>0</v>
      </c>
      <c r="P127" s="30"/>
    </row>
    <row r="128" spans="1:16" s="9" customFormat="1" ht="14.25">
      <c r="A128" s="21" t="s">
        <v>35</v>
      </c>
      <c r="B128" s="20" t="s">
        <v>367</v>
      </c>
      <c r="C128" s="21" t="s">
        <v>368</v>
      </c>
      <c r="D128" s="22" t="s">
        <v>369</v>
      </c>
      <c r="E128" s="21" t="s">
        <v>39</v>
      </c>
      <c r="F128" s="24">
        <v>400</v>
      </c>
      <c r="G128" s="23">
        <v>0.307</v>
      </c>
      <c r="H128" s="15"/>
      <c r="I128" s="15"/>
      <c r="J128" s="15"/>
      <c r="K128" s="15"/>
      <c r="L128" s="16"/>
      <c r="M128" s="17">
        <v>0</v>
      </c>
      <c r="N128" s="8">
        <f t="shared" si="1"/>
        <v>0</v>
      </c>
      <c r="P128" s="30"/>
    </row>
    <row r="129" spans="1:16" s="9" customFormat="1" ht="14.25">
      <c r="A129" s="21" t="s">
        <v>35</v>
      </c>
      <c r="B129" s="20" t="s">
        <v>370</v>
      </c>
      <c r="C129" s="21" t="s">
        <v>371</v>
      </c>
      <c r="D129" s="22" t="s">
        <v>372</v>
      </c>
      <c r="E129" s="21" t="s">
        <v>39</v>
      </c>
      <c r="F129" s="24">
        <v>200</v>
      </c>
      <c r="G129" s="23">
        <v>11.117</v>
      </c>
      <c r="H129" s="15"/>
      <c r="I129" s="15"/>
      <c r="J129" s="15"/>
      <c r="K129" s="15"/>
      <c r="L129" s="16"/>
      <c r="M129" s="17">
        <v>0</v>
      </c>
      <c r="N129" s="8">
        <f t="shared" si="1"/>
        <v>0</v>
      </c>
      <c r="P129" s="30"/>
    </row>
    <row r="130" spans="1:16" s="9" customFormat="1" ht="14.25">
      <c r="A130" s="21" t="s">
        <v>35</v>
      </c>
      <c r="B130" s="20" t="s">
        <v>373</v>
      </c>
      <c r="C130" s="21" t="s">
        <v>374</v>
      </c>
      <c r="D130" s="22" t="s">
        <v>375</v>
      </c>
      <c r="E130" s="21" t="s">
        <v>39</v>
      </c>
      <c r="F130" s="24">
        <v>10000</v>
      </c>
      <c r="G130" s="23">
        <v>0.253</v>
      </c>
      <c r="H130" s="15"/>
      <c r="I130" s="15"/>
      <c r="J130" s="15"/>
      <c r="K130" s="15"/>
      <c r="L130" s="16"/>
      <c r="M130" s="17">
        <v>0</v>
      </c>
      <c r="N130" s="8">
        <f t="shared" si="1"/>
        <v>0</v>
      </c>
      <c r="P130" s="30"/>
    </row>
    <row r="131" spans="1:16" s="9" customFormat="1" ht="18">
      <c r="A131" s="21" t="s">
        <v>35</v>
      </c>
      <c r="B131" s="20" t="s">
        <v>376</v>
      </c>
      <c r="C131" s="21" t="s">
        <v>377</v>
      </c>
      <c r="D131" s="22" t="s">
        <v>378</v>
      </c>
      <c r="E131" s="21" t="s">
        <v>39</v>
      </c>
      <c r="F131" s="24">
        <v>4000</v>
      </c>
      <c r="G131" s="23">
        <v>2.427</v>
      </c>
      <c r="H131" s="15"/>
      <c r="I131" s="15"/>
      <c r="J131" s="15"/>
      <c r="K131" s="15"/>
      <c r="L131" s="16"/>
      <c r="M131" s="17">
        <v>0</v>
      </c>
      <c r="N131" s="8">
        <f t="shared" si="1"/>
        <v>0</v>
      </c>
      <c r="P131" s="30"/>
    </row>
    <row r="132" spans="1:16" s="9" customFormat="1" ht="18">
      <c r="A132" s="21" t="s">
        <v>35</v>
      </c>
      <c r="B132" s="20" t="s">
        <v>379</v>
      </c>
      <c r="C132" s="21" t="s">
        <v>380</v>
      </c>
      <c r="D132" s="22" t="s">
        <v>381</v>
      </c>
      <c r="E132" s="21" t="s">
        <v>39</v>
      </c>
      <c r="F132" s="24">
        <v>800</v>
      </c>
      <c r="G132" s="23">
        <v>1.733</v>
      </c>
      <c r="H132" s="15"/>
      <c r="I132" s="15"/>
      <c r="J132" s="15"/>
      <c r="K132" s="15"/>
      <c r="L132" s="16"/>
      <c r="M132" s="17">
        <v>0</v>
      </c>
      <c r="N132" s="8">
        <f t="shared" si="1"/>
        <v>0</v>
      </c>
      <c r="P132" s="30"/>
    </row>
    <row r="133" spans="1:16" s="9" customFormat="1" ht="18">
      <c r="A133" s="21" t="s">
        <v>35</v>
      </c>
      <c r="B133" s="20" t="s">
        <v>382</v>
      </c>
      <c r="C133" s="21" t="s">
        <v>383</v>
      </c>
      <c r="D133" s="22" t="s">
        <v>384</v>
      </c>
      <c r="E133" s="21" t="s">
        <v>39</v>
      </c>
      <c r="F133" s="24">
        <v>4000</v>
      </c>
      <c r="G133" s="23">
        <v>0.34</v>
      </c>
      <c r="H133" s="15"/>
      <c r="I133" s="15"/>
      <c r="J133" s="15"/>
      <c r="K133" s="15"/>
      <c r="L133" s="16"/>
      <c r="M133" s="17">
        <v>0</v>
      </c>
      <c r="N133" s="8">
        <f t="shared" si="1"/>
        <v>0</v>
      </c>
      <c r="P133" s="30"/>
    </row>
    <row r="134" spans="1:16" s="9" customFormat="1" ht="18">
      <c r="A134" s="21" t="s">
        <v>35</v>
      </c>
      <c r="B134" s="20" t="s">
        <v>385</v>
      </c>
      <c r="C134" s="21" t="s">
        <v>386</v>
      </c>
      <c r="D134" s="22" t="s">
        <v>387</v>
      </c>
      <c r="E134" s="21" t="s">
        <v>39</v>
      </c>
      <c r="F134" s="24">
        <v>10000</v>
      </c>
      <c r="G134" s="23">
        <v>0.233</v>
      </c>
      <c r="H134" s="15"/>
      <c r="I134" s="15"/>
      <c r="J134" s="15"/>
      <c r="K134" s="15"/>
      <c r="L134" s="16"/>
      <c r="M134" s="17">
        <v>0</v>
      </c>
      <c r="N134" s="8">
        <f t="shared" si="1"/>
        <v>0</v>
      </c>
      <c r="P134" s="30"/>
    </row>
    <row r="135" spans="1:16" s="9" customFormat="1" ht="18">
      <c r="A135" s="21" t="s">
        <v>35</v>
      </c>
      <c r="B135" s="20" t="s">
        <v>388</v>
      </c>
      <c r="C135" s="21" t="s">
        <v>389</v>
      </c>
      <c r="D135" s="22" t="s">
        <v>390</v>
      </c>
      <c r="E135" s="21" t="s">
        <v>39</v>
      </c>
      <c r="F135" s="24">
        <v>10000</v>
      </c>
      <c r="G135" s="23">
        <v>0.23</v>
      </c>
      <c r="H135" s="15"/>
      <c r="I135" s="15"/>
      <c r="J135" s="15"/>
      <c r="K135" s="15"/>
      <c r="L135" s="16"/>
      <c r="M135" s="17">
        <v>0</v>
      </c>
      <c r="N135" s="8">
        <f t="shared" si="1"/>
        <v>0</v>
      </c>
      <c r="P135" s="30"/>
    </row>
    <row r="136" spans="1:16" s="9" customFormat="1" ht="18">
      <c r="A136" s="21" t="s">
        <v>35</v>
      </c>
      <c r="B136" s="20" t="s">
        <v>391</v>
      </c>
      <c r="C136" s="21" t="s">
        <v>392</v>
      </c>
      <c r="D136" s="22" t="s">
        <v>393</v>
      </c>
      <c r="E136" s="21" t="s">
        <v>39</v>
      </c>
      <c r="F136" s="24">
        <v>6000</v>
      </c>
      <c r="G136" s="23">
        <v>0.227</v>
      </c>
      <c r="H136" s="15"/>
      <c r="I136" s="15"/>
      <c r="J136" s="15"/>
      <c r="K136" s="15"/>
      <c r="L136" s="16"/>
      <c r="M136" s="17">
        <v>0</v>
      </c>
      <c r="N136" s="8">
        <f t="shared" si="1"/>
        <v>0</v>
      </c>
      <c r="P136" s="30"/>
    </row>
    <row r="137" spans="1:16" s="9" customFormat="1" ht="14.25">
      <c r="A137" s="21" t="s">
        <v>35</v>
      </c>
      <c r="B137" s="20" t="s">
        <v>394</v>
      </c>
      <c r="C137" s="21" t="s">
        <v>395</v>
      </c>
      <c r="D137" s="22" t="s">
        <v>396</v>
      </c>
      <c r="E137" s="21" t="s">
        <v>39</v>
      </c>
      <c r="F137" s="24">
        <v>1000</v>
      </c>
      <c r="G137" s="23">
        <v>0.247</v>
      </c>
      <c r="H137" s="15"/>
      <c r="I137" s="15"/>
      <c r="J137" s="15"/>
      <c r="K137" s="15"/>
      <c r="L137" s="16"/>
      <c r="M137" s="17">
        <v>0</v>
      </c>
      <c r="N137" s="8">
        <f t="shared" si="1"/>
        <v>0</v>
      </c>
      <c r="P137" s="30"/>
    </row>
    <row r="138" spans="1:16" s="9" customFormat="1" ht="18">
      <c r="A138" s="21" t="s">
        <v>35</v>
      </c>
      <c r="B138" s="20" t="s">
        <v>397</v>
      </c>
      <c r="C138" s="21" t="s">
        <v>398</v>
      </c>
      <c r="D138" s="22" t="s">
        <v>399</v>
      </c>
      <c r="E138" s="21" t="s">
        <v>39</v>
      </c>
      <c r="F138" s="24">
        <v>100000</v>
      </c>
      <c r="G138" s="23">
        <v>0.073</v>
      </c>
      <c r="H138" s="15"/>
      <c r="I138" s="15"/>
      <c r="J138" s="15"/>
      <c r="K138" s="15"/>
      <c r="L138" s="16"/>
      <c r="M138" s="17">
        <v>0</v>
      </c>
      <c r="N138" s="8">
        <f t="shared" si="1"/>
        <v>0</v>
      </c>
      <c r="P138" s="30"/>
    </row>
    <row r="139" spans="1:16" s="9" customFormat="1" ht="18">
      <c r="A139" s="21" t="s">
        <v>35</v>
      </c>
      <c r="B139" s="20" t="s">
        <v>400</v>
      </c>
      <c r="C139" s="21" t="s">
        <v>401</v>
      </c>
      <c r="D139" s="22" t="s">
        <v>402</v>
      </c>
      <c r="E139" s="21" t="s">
        <v>39</v>
      </c>
      <c r="F139" s="24">
        <v>200</v>
      </c>
      <c r="G139" s="23">
        <v>1.617</v>
      </c>
      <c r="H139" s="15"/>
      <c r="I139" s="15"/>
      <c r="J139" s="15"/>
      <c r="K139" s="15"/>
      <c r="L139" s="16"/>
      <c r="M139" s="17">
        <v>0</v>
      </c>
      <c r="N139" s="8">
        <f t="shared" si="1"/>
        <v>0</v>
      </c>
      <c r="P139" s="30"/>
    </row>
    <row r="140" spans="1:16" s="9" customFormat="1" ht="14.25">
      <c r="A140" s="21" t="s">
        <v>35</v>
      </c>
      <c r="B140" s="20" t="s">
        <v>403</v>
      </c>
      <c r="C140" s="21" t="s">
        <v>404</v>
      </c>
      <c r="D140" s="22" t="s">
        <v>405</v>
      </c>
      <c r="E140" s="21" t="s">
        <v>39</v>
      </c>
      <c r="F140" s="24">
        <v>2000</v>
      </c>
      <c r="G140" s="23">
        <v>0.08</v>
      </c>
      <c r="H140" s="15"/>
      <c r="I140" s="15"/>
      <c r="J140" s="15"/>
      <c r="K140" s="15"/>
      <c r="L140" s="16"/>
      <c r="M140" s="17">
        <v>0</v>
      </c>
      <c r="N140" s="8">
        <f t="shared" si="1"/>
        <v>0</v>
      </c>
      <c r="P140" s="30"/>
    </row>
    <row r="141" spans="1:16" s="9" customFormat="1" ht="14.25">
      <c r="A141" s="21" t="s">
        <v>35</v>
      </c>
      <c r="B141" s="20" t="s">
        <v>406</v>
      </c>
      <c r="C141" s="21" t="s">
        <v>407</v>
      </c>
      <c r="D141" s="22" t="s">
        <v>408</v>
      </c>
      <c r="E141" s="21" t="s">
        <v>39</v>
      </c>
      <c r="F141" s="24">
        <v>10000</v>
      </c>
      <c r="G141" s="23">
        <v>0.097</v>
      </c>
      <c r="H141" s="15"/>
      <c r="I141" s="15"/>
      <c r="J141" s="15"/>
      <c r="K141" s="15"/>
      <c r="L141" s="16"/>
      <c r="M141" s="17">
        <v>0</v>
      </c>
      <c r="N141" s="8">
        <f t="shared" si="1"/>
        <v>0</v>
      </c>
      <c r="P141" s="30"/>
    </row>
    <row r="142" spans="1:16" s="9" customFormat="1" ht="14.25">
      <c r="A142" s="21" t="s">
        <v>35</v>
      </c>
      <c r="B142" s="20" t="s">
        <v>409</v>
      </c>
      <c r="C142" s="21" t="s">
        <v>410</v>
      </c>
      <c r="D142" s="22" t="s">
        <v>411</v>
      </c>
      <c r="E142" s="21" t="s">
        <v>39</v>
      </c>
      <c r="F142" s="24">
        <v>60000</v>
      </c>
      <c r="G142" s="23">
        <v>0.093</v>
      </c>
      <c r="H142" s="15"/>
      <c r="I142" s="15"/>
      <c r="J142" s="15"/>
      <c r="K142" s="15"/>
      <c r="L142" s="16"/>
      <c r="M142" s="17">
        <v>0</v>
      </c>
      <c r="N142" s="8">
        <f t="shared" si="1"/>
        <v>0</v>
      </c>
      <c r="P142" s="30"/>
    </row>
    <row r="143" spans="1:16" s="9" customFormat="1" ht="14.25">
      <c r="A143" s="21" t="s">
        <v>35</v>
      </c>
      <c r="B143" s="20" t="s">
        <v>412</v>
      </c>
      <c r="C143" s="21" t="s">
        <v>413</v>
      </c>
      <c r="D143" s="22" t="s">
        <v>414</v>
      </c>
      <c r="E143" s="21" t="s">
        <v>39</v>
      </c>
      <c r="F143" s="24">
        <v>1000</v>
      </c>
      <c r="G143" s="23">
        <v>0.157</v>
      </c>
      <c r="H143" s="15"/>
      <c r="I143" s="15"/>
      <c r="J143" s="15"/>
      <c r="K143" s="15"/>
      <c r="L143" s="16"/>
      <c r="M143" s="17">
        <v>0</v>
      </c>
      <c r="N143" s="8">
        <f t="shared" si="1"/>
        <v>0</v>
      </c>
      <c r="P143" s="30"/>
    </row>
    <row r="144" spans="1:16" s="9" customFormat="1" ht="18">
      <c r="A144" s="21" t="s">
        <v>35</v>
      </c>
      <c r="B144" s="20" t="s">
        <v>415</v>
      </c>
      <c r="C144" s="21" t="s">
        <v>416</v>
      </c>
      <c r="D144" s="22" t="s">
        <v>417</v>
      </c>
      <c r="E144" s="21" t="s">
        <v>39</v>
      </c>
      <c r="F144" s="24">
        <v>200</v>
      </c>
      <c r="G144" s="23">
        <v>3.817</v>
      </c>
      <c r="H144" s="15"/>
      <c r="I144" s="15"/>
      <c r="J144" s="15"/>
      <c r="K144" s="15"/>
      <c r="L144" s="16"/>
      <c r="M144" s="17">
        <v>0</v>
      </c>
      <c r="N144" s="8">
        <f t="shared" si="1"/>
        <v>0</v>
      </c>
      <c r="P144" s="30"/>
    </row>
    <row r="145" spans="1:16" s="9" customFormat="1" ht="18">
      <c r="A145" s="21" t="s">
        <v>35</v>
      </c>
      <c r="B145" s="20" t="s">
        <v>418</v>
      </c>
      <c r="C145" s="21" t="s">
        <v>419</v>
      </c>
      <c r="D145" s="22" t="s">
        <v>420</v>
      </c>
      <c r="E145" s="21" t="s">
        <v>39</v>
      </c>
      <c r="F145" s="24">
        <v>2000</v>
      </c>
      <c r="G145" s="23">
        <v>0.28</v>
      </c>
      <c r="H145" s="15"/>
      <c r="I145" s="15"/>
      <c r="J145" s="15"/>
      <c r="K145" s="15"/>
      <c r="L145" s="16"/>
      <c r="M145" s="17">
        <v>0</v>
      </c>
      <c r="N145" s="8">
        <f t="shared" si="1"/>
        <v>0</v>
      </c>
      <c r="P145" s="30"/>
    </row>
    <row r="146" spans="1:16" s="9" customFormat="1" ht="14.25">
      <c r="A146" s="21" t="s">
        <v>35</v>
      </c>
      <c r="B146" s="20" t="s">
        <v>421</v>
      </c>
      <c r="C146" s="21" t="s">
        <v>422</v>
      </c>
      <c r="D146" s="22" t="s">
        <v>423</v>
      </c>
      <c r="E146" s="21" t="s">
        <v>39</v>
      </c>
      <c r="F146" s="24">
        <v>6000</v>
      </c>
      <c r="G146" s="23">
        <v>0.363</v>
      </c>
      <c r="H146" s="15"/>
      <c r="I146" s="15"/>
      <c r="J146" s="15"/>
      <c r="K146" s="15"/>
      <c r="L146" s="16"/>
      <c r="M146" s="17">
        <v>0</v>
      </c>
      <c r="N146" s="8">
        <f t="shared" si="1"/>
        <v>0</v>
      </c>
      <c r="P146" s="30"/>
    </row>
    <row r="147" spans="1:16" s="9" customFormat="1" ht="14.25">
      <c r="A147" s="21" t="s">
        <v>35</v>
      </c>
      <c r="B147" s="20" t="s">
        <v>424</v>
      </c>
      <c r="C147" s="21" t="s">
        <v>425</v>
      </c>
      <c r="D147" s="22" t="s">
        <v>426</v>
      </c>
      <c r="E147" s="21" t="s">
        <v>39</v>
      </c>
      <c r="F147" s="24">
        <v>10000</v>
      </c>
      <c r="G147" s="23">
        <v>0.277</v>
      </c>
      <c r="H147" s="15"/>
      <c r="I147" s="15"/>
      <c r="J147" s="15"/>
      <c r="K147" s="15"/>
      <c r="L147" s="16"/>
      <c r="M147" s="17">
        <v>0</v>
      </c>
      <c r="N147" s="8">
        <f aca="true" t="shared" si="2" ref="N147:N194">SUM(F147*M147)</f>
        <v>0</v>
      </c>
      <c r="P147" s="30"/>
    </row>
    <row r="148" spans="1:16" s="9" customFormat="1" ht="18">
      <c r="A148" s="21" t="s">
        <v>35</v>
      </c>
      <c r="B148" s="20" t="s">
        <v>427</v>
      </c>
      <c r="C148" s="21" t="s">
        <v>428</v>
      </c>
      <c r="D148" s="22" t="s">
        <v>429</v>
      </c>
      <c r="E148" s="21" t="s">
        <v>39</v>
      </c>
      <c r="F148" s="24">
        <v>4000</v>
      </c>
      <c r="G148" s="23">
        <v>0.167</v>
      </c>
      <c r="H148" s="15"/>
      <c r="I148" s="15"/>
      <c r="J148" s="15"/>
      <c r="K148" s="15"/>
      <c r="L148" s="16"/>
      <c r="M148" s="17">
        <v>0</v>
      </c>
      <c r="N148" s="8">
        <f t="shared" si="2"/>
        <v>0</v>
      </c>
      <c r="P148" s="30"/>
    </row>
    <row r="149" spans="1:16" s="9" customFormat="1" ht="18">
      <c r="A149" s="21" t="s">
        <v>35</v>
      </c>
      <c r="B149" s="20" t="s">
        <v>430</v>
      </c>
      <c r="C149" s="21" t="s">
        <v>431</v>
      </c>
      <c r="D149" s="22" t="s">
        <v>432</v>
      </c>
      <c r="E149" s="21" t="s">
        <v>39</v>
      </c>
      <c r="F149" s="24">
        <v>4000</v>
      </c>
      <c r="G149" s="23">
        <v>0.317</v>
      </c>
      <c r="H149" s="15"/>
      <c r="I149" s="15"/>
      <c r="J149" s="15"/>
      <c r="K149" s="15"/>
      <c r="L149" s="16"/>
      <c r="M149" s="17">
        <v>0</v>
      </c>
      <c r="N149" s="8">
        <f t="shared" si="2"/>
        <v>0</v>
      </c>
      <c r="P149" s="30"/>
    </row>
    <row r="150" spans="1:16" s="9" customFormat="1" ht="18">
      <c r="A150" s="21" t="s">
        <v>35</v>
      </c>
      <c r="B150" s="20" t="s">
        <v>433</v>
      </c>
      <c r="C150" s="21" t="s">
        <v>434</v>
      </c>
      <c r="D150" s="22" t="s">
        <v>435</v>
      </c>
      <c r="E150" s="21" t="s">
        <v>39</v>
      </c>
      <c r="F150" s="24">
        <v>800</v>
      </c>
      <c r="G150" s="23">
        <v>2.117</v>
      </c>
      <c r="H150" s="15"/>
      <c r="I150" s="15"/>
      <c r="J150" s="15"/>
      <c r="K150" s="15"/>
      <c r="L150" s="16"/>
      <c r="M150" s="17">
        <v>0</v>
      </c>
      <c r="N150" s="8">
        <f t="shared" si="2"/>
        <v>0</v>
      </c>
      <c r="P150" s="30"/>
    </row>
    <row r="151" spans="1:16" s="9" customFormat="1" ht="14.25">
      <c r="A151" s="21" t="s">
        <v>35</v>
      </c>
      <c r="B151" s="20" t="s">
        <v>436</v>
      </c>
      <c r="C151" s="21" t="s">
        <v>437</v>
      </c>
      <c r="D151" s="22" t="s">
        <v>438</v>
      </c>
      <c r="E151" s="21" t="s">
        <v>39</v>
      </c>
      <c r="F151" s="24">
        <v>4000</v>
      </c>
      <c r="G151" s="23">
        <v>0.09</v>
      </c>
      <c r="H151" s="15"/>
      <c r="I151" s="15"/>
      <c r="J151" s="15"/>
      <c r="K151" s="15"/>
      <c r="L151" s="16"/>
      <c r="M151" s="17">
        <v>0</v>
      </c>
      <c r="N151" s="8">
        <f t="shared" si="2"/>
        <v>0</v>
      </c>
      <c r="P151" s="30"/>
    </row>
    <row r="152" spans="1:16" s="9" customFormat="1" ht="14.25">
      <c r="A152" s="21" t="s">
        <v>35</v>
      </c>
      <c r="B152" s="20" t="s">
        <v>439</v>
      </c>
      <c r="C152" s="21" t="s">
        <v>440</v>
      </c>
      <c r="D152" s="22" t="s">
        <v>441</v>
      </c>
      <c r="E152" s="21" t="s">
        <v>39</v>
      </c>
      <c r="F152" s="24">
        <v>60000</v>
      </c>
      <c r="G152" s="23">
        <v>0.09</v>
      </c>
      <c r="H152" s="15"/>
      <c r="I152" s="15"/>
      <c r="J152" s="15"/>
      <c r="K152" s="15"/>
      <c r="L152" s="16"/>
      <c r="M152" s="17">
        <v>0</v>
      </c>
      <c r="N152" s="8">
        <f t="shared" si="2"/>
        <v>0</v>
      </c>
      <c r="P152" s="30"/>
    </row>
    <row r="153" spans="1:16" s="9" customFormat="1" ht="14.25">
      <c r="A153" s="21" t="s">
        <v>35</v>
      </c>
      <c r="B153" s="20" t="s">
        <v>442</v>
      </c>
      <c r="C153" s="21" t="s">
        <v>443</v>
      </c>
      <c r="D153" s="22" t="s">
        <v>444</v>
      </c>
      <c r="E153" s="21" t="s">
        <v>39</v>
      </c>
      <c r="F153" s="24">
        <v>40000</v>
      </c>
      <c r="G153" s="23">
        <v>0.6</v>
      </c>
      <c r="H153" s="15"/>
      <c r="I153" s="15"/>
      <c r="J153" s="15"/>
      <c r="K153" s="15"/>
      <c r="L153" s="16"/>
      <c r="M153" s="17">
        <v>0</v>
      </c>
      <c r="N153" s="8">
        <f t="shared" si="2"/>
        <v>0</v>
      </c>
      <c r="P153" s="30"/>
    </row>
    <row r="154" spans="1:16" s="9" customFormat="1" ht="14.25">
      <c r="A154" s="21" t="s">
        <v>35</v>
      </c>
      <c r="B154" s="20" t="s">
        <v>445</v>
      </c>
      <c r="C154" s="21" t="s">
        <v>446</v>
      </c>
      <c r="D154" s="22" t="s">
        <v>447</v>
      </c>
      <c r="E154" s="21" t="s">
        <v>39</v>
      </c>
      <c r="F154" s="24">
        <v>300</v>
      </c>
      <c r="G154" s="23">
        <v>3.037</v>
      </c>
      <c r="H154" s="15"/>
      <c r="I154" s="15"/>
      <c r="J154" s="15"/>
      <c r="K154" s="15"/>
      <c r="L154" s="16"/>
      <c r="M154" s="17">
        <v>0</v>
      </c>
      <c r="N154" s="8">
        <f t="shared" si="2"/>
        <v>0</v>
      </c>
      <c r="P154" s="30"/>
    </row>
    <row r="155" spans="1:16" s="9" customFormat="1" ht="14.25">
      <c r="A155" s="21" t="s">
        <v>35</v>
      </c>
      <c r="B155" s="20" t="s">
        <v>448</v>
      </c>
      <c r="C155" s="21" t="s">
        <v>449</v>
      </c>
      <c r="D155" s="22" t="s">
        <v>450</v>
      </c>
      <c r="E155" s="21" t="s">
        <v>39</v>
      </c>
      <c r="F155" s="24">
        <v>100</v>
      </c>
      <c r="G155" s="23">
        <v>5.583</v>
      </c>
      <c r="H155" s="15"/>
      <c r="I155" s="15"/>
      <c r="J155" s="15"/>
      <c r="K155" s="15"/>
      <c r="L155" s="16"/>
      <c r="M155" s="17">
        <v>0</v>
      </c>
      <c r="N155" s="8">
        <f t="shared" si="2"/>
        <v>0</v>
      </c>
      <c r="P155" s="30"/>
    </row>
    <row r="156" spans="1:16" s="9" customFormat="1" ht="18">
      <c r="A156" s="21" t="s">
        <v>35</v>
      </c>
      <c r="B156" s="20" t="s">
        <v>451</v>
      </c>
      <c r="C156" s="21" t="s">
        <v>452</v>
      </c>
      <c r="D156" s="22" t="s">
        <v>453</v>
      </c>
      <c r="E156" s="21" t="s">
        <v>39</v>
      </c>
      <c r="F156" s="24">
        <v>200</v>
      </c>
      <c r="G156" s="23">
        <v>2.643</v>
      </c>
      <c r="H156" s="15"/>
      <c r="I156" s="15"/>
      <c r="J156" s="15"/>
      <c r="K156" s="15"/>
      <c r="L156" s="16"/>
      <c r="M156" s="17">
        <v>0</v>
      </c>
      <c r="N156" s="8">
        <f t="shared" si="2"/>
        <v>0</v>
      </c>
      <c r="P156" s="30"/>
    </row>
    <row r="157" spans="1:16" s="9" customFormat="1" ht="18">
      <c r="A157" s="21" t="s">
        <v>35</v>
      </c>
      <c r="B157" s="20" t="s">
        <v>454</v>
      </c>
      <c r="C157" s="21" t="s">
        <v>455</v>
      </c>
      <c r="D157" s="22" t="s">
        <v>456</v>
      </c>
      <c r="E157" s="21" t="s">
        <v>39</v>
      </c>
      <c r="F157" s="24">
        <v>200</v>
      </c>
      <c r="G157" s="23">
        <v>8.217</v>
      </c>
      <c r="H157" s="15"/>
      <c r="I157" s="15"/>
      <c r="J157" s="15"/>
      <c r="K157" s="15"/>
      <c r="L157" s="16"/>
      <c r="M157" s="17">
        <v>0</v>
      </c>
      <c r="N157" s="8">
        <f t="shared" si="2"/>
        <v>0</v>
      </c>
      <c r="P157" s="30"/>
    </row>
    <row r="158" spans="1:16" s="9" customFormat="1" ht="14.25">
      <c r="A158" s="21" t="s">
        <v>35</v>
      </c>
      <c r="B158" s="20" t="s">
        <v>457</v>
      </c>
      <c r="C158" s="21" t="s">
        <v>458</v>
      </c>
      <c r="D158" s="22" t="s">
        <v>459</v>
      </c>
      <c r="E158" s="21" t="s">
        <v>39</v>
      </c>
      <c r="F158" s="24">
        <v>10000</v>
      </c>
      <c r="G158" s="23">
        <v>0.38</v>
      </c>
      <c r="H158" s="15"/>
      <c r="I158" s="15"/>
      <c r="J158" s="15"/>
      <c r="K158" s="15"/>
      <c r="L158" s="16"/>
      <c r="M158" s="17">
        <v>0</v>
      </c>
      <c r="N158" s="8">
        <f t="shared" si="2"/>
        <v>0</v>
      </c>
      <c r="P158" s="30"/>
    </row>
    <row r="159" spans="1:16" s="9" customFormat="1" ht="18">
      <c r="A159" s="21" t="s">
        <v>35</v>
      </c>
      <c r="B159" s="20" t="s">
        <v>460</v>
      </c>
      <c r="C159" s="21" t="s">
        <v>461</v>
      </c>
      <c r="D159" s="22" t="s">
        <v>462</v>
      </c>
      <c r="E159" s="21" t="s">
        <v>39</v>
      </c>
      <c r="F159" s="24">
        <v>40</v>
      </c>
      <c r="G159" s="23">
        <v>2.793</v>
      </c>
      <c r="H159" s="15"/>
      <c r="I159" s="15"/>
      <c r="J159" s="15"/>
      <c r="K159" s="15"/>
      <c r="L159" s="16"/>
      <c r="M159" s="17">
        <v>0</v>
      </c>
      <c r="N159" s="8">
        <f t="shared" si="2"/>
        <v>0</v>
      </c>
      <c r="P159" s="30"/>
    </row>
    <row r="160" spans="1:16" s="9" customFormat="1" ht="14.25">
      <c r="A160" s="21" t="s">
        <v>35</v>
      </c>
      <c r="B160" s="20" t="s">
        <v>463</v>
      </c>
      <c r="C160" s="21" t="s">
        <v>464</v>
      </c>
      <c r="D160" s="22" t="s">
        <v>465</v>
      </c>
      <c r="E160" s="21" t="s">
        <v>39</v>
      </c>
      <c r="F160" s="24">
        <v>60000</v>
      </c>
      <c r="G160" s="23">
        <v>0.123</v>
      </c>
      <c r="H160" s="15"/>
      <c r="I160" s="15"/>
      <c r="J160" s="15"/>
      <c r="K160" s="15"/>
      <c r="L160" s="16"/>
      <c r="M160" s="17">
        <v>0</v>
      </c>
      <c r="N160" s="8">
        <f t="shared" si="2"/>
        <v>0</v>
      </c>
      <c r="P160" s="30"/>
    </row>
    <row r="161" spans="1:16" s="9" customFormat="1" ht="14.25">
      <c r="A161" s="21" t="s">
        <v>35</v>
      </c>
      <c r="B161" s="20" t="s">
        <v>466</v>
      </c>
      <c r="C161" s="21" t="s">
        <v>467</v>
      </c>
      <c r="D161" s="22" t="s">
        <v>468</v>
      </c>
      <c r="E161" s="21" t="s">
        <v>39</v>
      </c>
      <c r="F161" s="24">
        <v>10000</v>
      </c>
      <c r="G161" s="23">
        <v>0.11</v>
      </c>
      <c r="H161" s="15"/>
      <c r="I161" s="15"/>
      <c r="J161" s="15"/>
      <c r="K161" s="15"/>
      <c r="L161" s="16"/>
      <c r="M161" s="17">
        <v>0</v>
      </c>
      <c r="N161" s="8">
        <f t="shared" si="2"/>
        <v>0</v>
      </c>
      <c r="P161" s="30"/>
    </row>
    <row r="162" spans="1:16" s="9" customFormat="1" ht="18">
      <c r="A162" s="21" t="s">
        <v>35</v>
      </c>
      <c r="B162" s="20" t="s">
        <v>469</v>
      </c>
      <c r="C162" s="21" t="s">
        <v>470</v>
      </c>
      <c r="D162" s="22" t="s">
        <v>471</v>
      </c>
      <c r="E162" s="21" t="s">
        <v>39</v>
      </c>
      <c r="F162" s="24">
        <v>600</v>
      </c>
      <c r="G162" s="23">
        <v>1.333</v>
      </c>
      <c r="H162" s="15"/>
      <c r="I162" s="15"/>
      <c r="J162" s="15"/>
      <c r="K162" s="15"/>
      <c r="L162" s="16"/>
      <c r="M162" s="17">
        <v>0</v>
      </c>
      <c r="N162" s="8">
        <f t="shared" si="2"/>
        <v>0</v>
      </c>
      <c r="P162" s="30"/>
    </row>
    <row r="163" spans="1:16" s="9" customFormat="1" ht="14.25">
      <c r="A163" s="21" t="s">
        <v>35</v>
      </c>
      <c r="B163" s="20" t="s">
        <v>472</v>
      </c>
      <c r="C163" s="21" t="s">
        <v>473</v>
      </c>
      <c r="D163" s="22" t="s">
        <v>474</v>
      </c>
      <c r="E163" s="21" t="s">
        <v>39</v>
      </c>
      <c r="F163" s="24">
        <v>10000</v>
      </c>
      <c r="G163" s="23">
        <v>0.087</v>
      </c>
      <c r="H163" s="15"/>
      <c r="I163" s="15"/>
      <c r="J163" s="15"/>
      <c r="K163" s="15"/>
      <c r="L163" s="16"/>
      <c r="M163" s="17">
        <v>0</v>
      </c>
      <c r="N163" s="8">
        <f t="shared" si="2"/>
        <v>0</v>
      </c>
      <c r="P163" s="30"/>
    </row>
    <row r="164" spans="1:16" s="9" customFormat="1" ht="14.25">
      <c r="A164" s="21" t="s">
        <v>35</v>
      </c>
      <c r="B164" s="20" t="s">
        <v>475</v>
      </c>
      <c r="C164" s="21" t="s">
        <v>476</v>
      </c>
      <c r="D164" s="22" t="s">
        <v>477</v>
      </c>
      <c r="E164" s="21" t="s">
        <v>39</v>
      </c>
      <c r="F164" s="24">
        <v>200</v>
      </c>
      <c r="G164" s="23">
        <v>10.167</v>
      </c>
      <c r="H164" s="15"/>
      <c r="I164" s="15"/>
      <c r="J164" s="15"/>
      <c r="K164" s="15"/>
      <c r="L164" s="16"/>
      <c r="M164" s="17">
        <v>0</v>
      </c>
      <c r="N164" s="8">
        <f t="shared" si="2"/>
        <v>0</v>
      </c>
      <c r="P164" s="30"/>
    </row>
    <row r="165" spans="1:16" s="9" customFormat="1" ht="14.25">
      <c r="A165" s="21" t="s">
        <v>35</v>
      </c>
      <c r="B165" s="20" t="s">
        <v>478</v>
      </c>
      <c r="C165" s="21" t="s">
        <v>479</v>
      </c>
      <c r="D165" s="22" t="s">
        <v>480</v>
      </c>
      <c r="E165" s="21" t="s">
        <v>39</v>
      </c>
      <c r="F165" s="24">
        <v>10</v>
      </c>
      <c r="G165" s="23">
        <v>8.883</v>
      </c>
      <c r="H165" s="15"/>
      <c r="I165" s="15"/>
      <c r="J165" s="15"/>
      <c r="K165" s="15"/>
      <c r="L165" s="16"/>
      <c r="M165" s="17">
        <v>0</v>
      </c>
      <c r="N165" s="8">
        <f t="shared" si="2"/>
        <v>0</v>
      </c>
      <c r="P165" s="30"/>
    </row>
    <row r="166" spans="1:16" s="9" customFormat="1" ht="14.25">
      <c r="A166" s="21" t="s">
        <v>35</v>
      </c>
      <c r="B166" s="20" t="s">
        <v>481</v>
      </c>
      <c r="C166" s="21" t="s">
        <v>482</v>
      </c>
      <c r="D166" s="22" t="s">
        <v>483</v>
      </c>
      <c r="E166" s="21" t="s">
        <v>39</v>
      </c>
      <c r="F166" s="24">
        <v>100</v>
      </c>
      <c r="G166" s="23">
        <v>2.95</v>
      </c>
      <c r="H166" s="15"/>
      <c r="I166" s="15"/>
      <c r="J166" s="15"/>
      <c r="K166" s="15"/>
      <c r="L166" s="16"/>
      <c r="M166" s="17">
        <v>0</v>
      </c>
      <c r="N166" s="8">
        <f t="shared" si="2"/>
        <v>0</v>
      </c>
      <c r="P166" s="30"/>
    </row>
    <row r="167" spans="1:16" s="9" customFormat="1" ht="14.25">
      <c r="A167" s="21" t="s">
        <v>35</v>
      </c>
      <c r="B167" s="20" t="s">
        <v>484</v>
      </c>
      <c r="C167" s="21" t="s">
        <v>485</v>
      </c>
      <c r="D167" s="22" t="s">
        <v>486</v>
      </c>
      <c r="E167" s="21" t="s">
        <v>39</v>
      </c>
      <c r="F167" s="24">
        <v>100</v>
      </c>
      <c r="G167" s="23">
        <v>3.483</v>
      </c>
      <c r="H167" s="15"/>
      <c r="I167" s="15"/>
      <c r="J167" s="15"/>
      <c r="K167" s="15"/>
      <c r="L167" s="16"/>
      <c r="M167" s="17">
        <v>0</v>
      </c>
      <c r="N167" s="8">
        <f t="shared" si="2"/>
        <v>0</v>
      </c>
      <c r="P167" s="30"/>
    </row>
    <row r="168" spans="1:16" s="9" customFormat="1" ht="14.25">
      <c r="A168" s="21" t="s">
        <v>35</v>
      </c>
      <c r="B168" s="20" t="s">
        <v>487</v>
      </c>
      <c r="C168" s="21" t="s">
        <v>488</v>
      </c>
      <c r="D168" s="22" t="s">
        <v>489</v>
      </c>
      <c r="E168" s="21" t="s">
        <v>39</v>
      </c>
      <c r="F168" s="24">
        <v>400</v>
      </c>
      <c r="G168" s="23">
        <v>0.327</v>
      </c>
      <c r="H168" s="15"/>
      <c r="I168" s="15"/>
      <c r="J168" s="15"/>
      <c r="K168" s="15"/>
      <c r="L168" s="16"/>
      <c r="M168" s="17">
        <v>0</v>
      </c>
      <c r="N168" s="8">
        <f t="shared" si="2"/>
        <v>0</v>
      </c>
      <c r="P168" s="30"/>
    </row>
    <row r="169" spans="1:16" s="9" customFormat="1" ht="14.25">
      <c r="A169" s="21" t="s">
        <v>35</v>
      </c>
      <c r="B169" s="20" t="s">
        <v>490</v>
      </c>
      <c r="C169" s="21" t="s">
        <v>491</v>
      </c>
      <c r="D169" s="22" t="s">
        <v>492</v>
      </c>
      <c r="E169" s="21" t="s">
        <v>39</v>
      </c>
      <c r="F169" s="24">
        <v>200</v>
      </c>
      <c r="G169" s="23">
        <v>13.167</v>
      </c>
      <c r="H169" s="15"/>
      <c r="I169" s="15"/>
      <c r="J169" s="15"/>
      <c r="K169" s="15"/>
      <c r="L169" s="16"/>
      <c r="M169" s="17">
        <v>0</v>
      </c>
      <c r="N169" s="8">
        <f t="shared" si="2"/>
        <v>0</v>
      </c>
      <c r="P169" s="30"/>
    </row>
    <row r="170" spans="1:16" s="9" customFormat="1" ht="54">
      <c r="A170" s="21" t="s">
        <v>35</v>
      </c>
      <c r="B170" s="20" t="s">
        <v>493</v>
      </c>
      <c r="C170" s="21" t="s">
        <v>494</v>
      </c>
      <c r="D170" s="22" t="s">
        <v>495</v>
      </c>
      <c r="E170" s="21" t="s">
        <v>39</v>
      </c>
      <c r="F170" s="24">
        <v>6000</v>
      </c>
      <c r="G170" s="23">
        <v>2.783</v>
      </c>
      <c r="H170" s="15"/>
      <c r="I170" s="15"/>
      <c r="J170" s="15"/>
      <c r="K170" s="15"/>
      <c r="L170" s="16"/>
      <c r="M170" s="17">
        <v>0</v>
      </c>
      <c r="N170" s="8">
        <f t="shared" si="2"/>
        <v>0</v>
      </c>
      <c r="P170" s="30"/>
    </row>
    <row r="171" spans="1:16" s="9" customFormat="1" ht="14.25">
      <c r="A171" s="21" t="s">
        <v>35</v>
      </c>
      <c r="B171" s="20" t="s">
        <v>496</v>
      </c>
      <c r="C171" s="21" t="s">
        <v>497</v>
      </c>
      <c r="D171" s="22" t="s">
        <v>498</v>
      </c>
      <c r="E171" s="21" t="s">
        <v>39</v>
      </c>
      <c r="F171" s="24">
        <v>6000</v>
      </c>
      <c r="G171" s="23">
        <v>0.257</v>
      </c>
      <c r="H171" s="15"/>
      <c r="I171" s="15"/>
      <c r="J171" s="15"/>
      <c r="K171" s="15"/>
      <c r="L171" s="16"/>
      <c r="M171" s="17">
        <v>0</v>
      </c>
      <c r="N171" s="8">
        <f t="shared" si="2"/>
        <v>0</v>
      </c>
      <c r="P171" s="30"/>
    </row>
    <row r="172" spans="1:16" s="9" customFormat="1" ht="14.25">
      <c r="A172" s="21" t="s">
        <v>35</v>
      </c>
      <c r="B172" s="20" t="s">
        <v>499</v>
      </c>
      <c r="C172" s="21" t="s">
        <v>500</v>
      </c>
      <c r="D172" s="22" t="s">
        <v>501</v>
      </c>
      <c r="E172" s="21" t="s">
        <v>39</v>
      </c>
      <c r="F172" s="24">
        <v>6000</v>
      </c>
      <c r="G172" s="23">
        <v>0.17</v>
      </c>
      <c r="H172" s="15"/>
      <c r="I172" s="15"/>
      <c r="J172" s="15"/>
      <c r="K172" s="15"/>
      <c r="L172" s="16"/>
      <c r="M172" s="17">
        <v>0</v>
      </c>
      <c r="N172" s="8">
        <f t="shared" si="2"/>
        <v>0</v>
      </c>
      <c r="P172" s="30"/>
    </row>
    <row r="173" spans="1:16" s="9" customFormat="1" ht="14.25">
      <c r="A173" s="21" t="s">
        <v>35</v>
      </c>
      <c r="B173" s="20" t="s">
        <v>502</v>
      </c>
      <c r="C173" s="21" t="s">
        <v>503</v>
      </c>
      <c r="D173" s="22" t="s">
        <v>504</v>
      </c>
      <c r="E173" s="21" t="s">
        <v>39</v>
      </c>
      <c r="F173" s="24">
        <v>40000</v>
      </c>
      <c r="G173" s="23">
        <v>0.12</v>
      </c>
      <c r="H173" s="15"/>
      <c r="I173" s="15"/>
      <c r="J173" s="15"/>
      <c r="K173" s="15"/>
      <c r="L173" s="16"/>
      <c r="M173" s="17">
        <v>0</v>
      </c>
      <c r="N173" s="8">
        <f t="shared" si="2"/>
        <v>0</v>
      </c>
      <c r="P173" s="30"/>
    </row>
    <row r="174" spans="1:16" s="9" customFormat="1" ht="90">
      <c r="A174" s="21" t="s">
        <v>35</v>
      </c>
      <c r="B174" s="20" t="s">
        <v>505</v>
      </c>
      <c r="C174" s="21" t="s">
        <v>506</v>
      </c>
      <c r="D174" s="22" t="s">
        <v>507</v>
      </c>
      <c r="E174" s="21" t="s">
        <v>39</v>
      </c>
      <c r="F174" s="24">
        <v>400</v>
      </c>
      <c r="G174" s="23">
        <v>1.26</v>
      </c>
      <c r="H174" s="15"/>
      <c r="I174" s="15"/>
      <c r="J174" s="15"/>
      <c r="K174" s="15"/>
      <c r="L174" s="16"/>
      <c r="M174" s="17">
        <v>0</v>
      </c>
      <c r="N174" s="8">
        <f t="shared" si="2"/>
        <v>0</v>
      </c>
      <c r="P174" s="30"/>
    </row>
    <row r="175" spans="1:16" s="9" customFormat="1" ht="27">
      <c r="A175" s="21" t="s">
        <v>35</v>
      </c>
      <c r="B175" s="20" t="s">
        <v>508</v>
      </c>
      <c r="C175" s="21" t="s">
        <v>509</v>
      </c>
      <c r="D175" s="22" t="s">
        <v>510</v>
      </c>
      <c r="E175" s="21" t="s">
        <v>39</v>
      </c>
      <c r="F175" s="24">
        <v>100</v>
      </c>
      <c r="G175" s="23">
        <v>14.667</v>
      </c>
      <c r="H175" s="15"/>
      <c r="I175" s="15"/>
      <c r="J175" s="15"/>
      <c r="K175" s="15"/>
      <c r="L175" s="16"/>
      <c r="M175" s="17">
        <v>0</v>
      </c>
      <c r="N175" s="8">
        <f t="shared" si="2"/>
        <v>0</v>
      </c>
      <c r="P175" s="30"/>
    </row>
    <row r="176" spans="1:16" s="9" customFormat="1" ht="14.25">
      <c r="A176" s="21" t="s">
        <v>35</v>
      </c>
      <c r="B176" s="20" t="s">
        <v>511</v>
      </c>
      <c r="C176" s="21" t="s">
        <v>512</v>
      </c>
      <c r="D176" s="22" t="s">
        <v>513</v>
      </c>
      <c r="E176" s="21" t="s">
        <v>39</v>
      </c>
      <c r="F176" s="24">
        <v>200</v>
      </c>
      <c r="G176" s="23">
        <v>3.15</v>
      </c>
      <c r="H176" s="15"/>
      <c r="I176" s="15"/>
      <c r="J176" s="15"/>
      <c r="K176" s="15"/>
      <c r="L176" s="16"/>
      <c r="M176" s="17">
        <v>0</v>
      </c>
      <c r="N176" s="8">
        <f t="shared" si="2"/>
        <v>0</v>
      </c>
      <c r="P176" s="30"/>
    </row>
    <row r="177" spans="1:16" s="9" customFormat="1" ht="18">
      <c r="A177" s="21" t="s">
        <v>35</v>
      </c>
      <c r="B177" s="20" t="s">
        <v>514</v>
      </c>
      <c r="C177" s="21" t="s">
        <v>515</v>
      </c>
      <c r="D177" s="22" t="s">
        <v>516</v>
      </c>
      <c r="E177" s="21" t="s">
        <v>39</v>
      </c>
      <c r="F177" s="24">
        <v>10000</v>
      </c>
      <c r="G177" s="23">
        <v>0.283</v>
      </c>
      <c r="H177" s="15"/>
      <c r="I177" s="15"/>
      <c r="J177" s="15"/>
      <c r="K177" s="15"/>
      <c r="L177" s="16"/>
      <c r="M177" s="17">
        <v>0</v>
      </c>
      <c r="N177" s="8">
        <f t="shared" si="2"/>
        <v>0</v>
      </c>
      <c r="P177" s="30"/>
    </row>
    <row r="178" spans="1:16" s="9" customFormat="1" ht="14.25">
      <c r="A178" s="21" t="s">
        <v>35</v>
      </c>
      <c r="B178" s="20" t="s">
        <v>517</v>
      </c>
      <c r="C178" s="21" t="s">
        <v>518</v>
      </c>
      <c r="D178" s="22" t="s">
        <v>519</v>
      </c>
      <c r="E178" s="21" t="s">
        <v>39</v>
      </c>
      <c r="F178" s="24">
        <v>10000</v>
      </c>
      <c r="G178" s="23">
        <v>0.103</v>
      </c>
      <c r="H178" s="15"/>
      <c r="I178" s="15"/>
      <c r="J178" s="15"/>
      <c r="K178" s="15"/>
      <c r="L178" s="16"/>
      <c r="M178" s="17">
        <v>0</v>
      </c>
      <c r="N178" s="8">
        <f t="shared" si="2"/>
        <v>0</v>
      </c>
      <c r="P178" s="30"/>
    </row>
    <row r="179" spans="1:16" s="9" customFormat="1" ht="14.25">
      <c r="A179" s="21" t="s">
        <v>35</v>
      </c>
      <c r="B179" s="20" t="s">
        <v>520</v>
      </c>
      <c r="C179" s="21" t="s">
        <v>521</v>
      </c>
      <c r="D179" s="22" t="s">
        <v>522</v>
      </c>
      <c r="E179" s="21" t="s">
        <v>39</v>
      </c>
      <c r="F179" s="24">
        <v>8000</v>
      </c>
      <c r="G179" s="23">
        <v>0.193</v>
      </c>
      <c r="H179" s="15"/>
      <c r="I179" s="15"/>
      <c r="J179" s="15"/>
      <c r="K179" s="15"/>
      <c r="L179" s="16"/>
      <c r="M179" s="17">
        <v>0</v>
      </c>
      <c r="N179" s="8">
        <f t="shared" si="2"/>
        <v>0</v>
      </c>
      <c r="P179" s="30"/>
    </row>
    <row r="180" spans="1:16" s="9" customFormat="1" ht="18">
      <c r="A180" s="21" t="s">
        <v>35</v>
      </c>
      <c r="B180" s="20" t="s">
        <v>523</v>
      </c>
      <c r="C180" s="21" t="s">
        <v>524</v>
      </c>
      <c r="D180" s="22" t="s">
        <v>525</v>
      </c>
      <c r="E180" s="21" t="s">
        <v>39</v>
      </c>
      <c r="F180" s="24">
        <v>8000</v>
      </c>
      <c r="G180" s="23">
        <v>0.603</v>
      </c>
      <c r="H180" s="15"/>
      <c r="I180" s="15"/>
      <c r="J180" s="15"/>
      <c r="K180" s="15"/>
      <c r="L180" s="16"/>
      <c r="M180" s="17">
        <v>0</v>
      </c>
      <c r="N180" s="8">
        <f t="shared" si="2"/>
        <v>0</v>
      </c>
      <c r="P180" s="30"/>
    </row>
    <row r="181" spans="1:16" s="9" customFormat="1" ht="18">
      <c r="A181" s="21" t="s">
        <v>35</v>
      </c>
      <c r="B181" s="20" t="s">
        <v>526</v>
      </c>
      <c r="C181" s="21" t="s">
        <v>527</v>
      </c>
      <c r="D181" s="22" t="s">
        <v>528</v>
      </c>
      <c r="E181" s="21" t="s">
        <v>39</v>
      </c>
      <c r="F181" s="24">
        <v>8000</v>
      </c>
      <c r="G181" s="23">
        <v>1.45</v>
      </c>
      <c r="H181" s="15"/>
      <c r="I181" s="15"/>
      <c r="J181" s="15"/>
      <c r="K181" s="15"/>
      <c r="L181" s="16"/>
      <c r="M181" s="17">
        <v>0</v>
      </c>
      <c r="N181" s="8">
        <f t="shared" si="2"/>
        <v>0</v>
      </c>
      <c r="P181" s="30"/>
    </row>
    <row r="182" spans="1:16" s="9" customFormat="1" ht="14.25">
      <c r="A182" s="21" t="s">
        <v>35</v>
      </c>
      <c r="B182" s="20" t="s">
        <v>529</v>
      </c>
      <c r="C182" s="21" t="s">
        <v>530</v>
      </c>
      <c r="D182" s="22" t="s">
        <v>531</v>
      </c>
      <c r="E182" s="21" t="s">
        <v>39</v>
      </c>
      <c r="F182" s="24">
        <v>1000</v>
      </c>
      <c r="G182" s="23">
        <v>4.033</v>
      </c>
      <c r="H182" s="15"/>
      <c r="I182" s="15"/>
      <c r="J182" s="15"/>
      <c r="K182" s="15"/>
      <c r="L182" s="16"/>
      <c r="M182" s="17">
        <v>0</v>
      </c>
      <c r="N182" s="8">
        <f t="shared" si="2"/>
        <v>0</v>
      </c>
      <c r="P182" s="30"/>
    </row>
    <row r="183" spans="1:16" s="9" customFormat="1" ht="18">
      <c r="A183" s="21" t="s">
        <v>35</v>
      </c>
      <c r="B183" s="20" t="s">
        <v>532</v>
      </c>
      <c r="C183" s="21" t="s">
        <v>533</v>
      </c>
      <c r="D183" s="22" t="s">
        <v>534</v>
      </c>
      <c r="E183" s="21" t="s">
        <v>39</v>
      </c>
      <c r="F183" s="24">
        <v>200</v>
      </c>
      <c r="G183" s="23">
        <v>3.383</v>
      </c>
      <c r="H183" s="15"/>
      <c r="I183" s="15"/>
      <c r="J183" s="15"/>
      <c r="K183" s="15"/>
      <c r="L183" s="16"/>
      <c r="M183" s="17">
        <v>0</v>
      </c>
      <c r="N183" s="8">
        <f t="shared" si="2"/>
        <v>0</v>
      </c>
      <c r="P183" s="30"/>
    </row>
    <row r="184" spans="1:16" s="9" customFormat="1" ht="18">
      <c r="A184" s="21" t="s">
        <v>35</v>
      </c>
      <c r="B184" s="20" t="s">
        <v>535</v>
      </c>
      <c r="C184" s="21" t="s">
        <v>536</v>
      </c>
      <c r="D184" s="22" t="s">
        <v>537</v>
      </c>
      <c r="E184" s="21" t="s">
        <v>39</v>
      </c>
      <c r="F184" s="24">
        <v>6000</v>
      </c>
      <c r="G184" s="23">
        <v>0.147</v>
      </c>
      <c r="H184" s="15"/>
      <c r="I184" s="15"/>
      <c r="J184" s="15"/>
      <c r="K184" s="15"/>
      <c r="L184" s="16"/>
      <c r="M184" s="17">
        <v>0</v>
      </c>
      <c r="N184" s="8">
        <f t="shared" si="2"/>
        <v>0</v>
      </c>
      <c r="P184" s="30"/>
    </row>
    <row r="185" spans="1:16" s="9" customFormat="1" ht="14.25">
      <c r="A185" s="21" t="s">
        <v>35</v>
      </c>
      <c r="B185" s="20" t="s">
        <v>538</v>
      </c>
      <c r="C185" s="21" t="s">
        <v>539</v>
      </c>
      <c r="D185" s="22" t="s">
        <v>540</v>
      </c>
      <c r="E185" s="21" t="s">
        <v>39</v>
      </c>
      <c r="F185" s="24">
        <v>200</v>
      </c>
      <c r="G185" s="23">
        <v>1.817</v>
      </c>
      <c r="H185" s="15"/>
      <c r="I185" s="15"/>
      <c r="J185" s="15"/>
      <c r="K185" s="15"/>
      <c r="L185" s="16"/>
      <c r="M185" s="17">
        <v>0</v>
      </c>
      <c r="N185" s="8">
        <f t="shared" si="2"/>
        <v>0</v>
      </c>
      <c r="P185" s="30"/>
    </row>
    <row r="186" spans="1:16" s="9" customFormat="1" ht="18">
      <c r="A186" s="21" t="s">
        <v>35</v>
      </c>
      <c r="B186" s="20" t="s">
        <v>541</v>
      </c>
      <c r="C186" s="21" t="s">
        <v>542</v>
      </c>
      <c r="D186" s="22" t="s">
        <v>543</v>
      </c>
      <c r="E186" s="21" t="s">
        <v>39</v>
      </c>
      <c r="F186" s="24">
        <v>40000</v>
      </c>
      <c r="G186" s="23">
        <v>0.107</v>
      </c>
      <c r="H186" s="15"/>
      <c r="I186" s="15"/>
      <c r="J186" s="15"/>
      <c r="K186" s="15"/>
      <c r="L186" s="16"/>
      <c r="M186" s="17">
        <v>0</v>
      </c>
      <c r="N186" s="8">
        <f t="shared" si="2"/>
        <v>0</v>
      </c>
      <c r="P186" s="30"/>
    </row>
    <row r="187" spans="1:16" s="9" customFormat="1" ht="36">
      <c r="A187" s="21" t="s">
        <v>35</v>
      </c>
      <c r="B187" s="20" t="s">
        <v>544</v>
      </c>
      <c r="C187" s="21" t="s">
        <v>545</v>
      </c>
      <c r="D187" s="22" t="s">
        <v>546</v>
      </c>
      <c r="E187" s="21" t="s">
        <v>39</v>
      </c>
      <c r="F187" s="24">
        <v>2400</v>
      </c>
      <c r="G187" s="23">
        <v>0.627</v>
      </c>
      <c r="H187" s="15"/>
      <c r="I187" s="15"/>
      <c r="J187" s="15"/>
      <c r="K187" s="15"/>
      <c r="L187" s="16"/>
      <c r="M187" s="17">
        <v>0</v>
      </c>
      <c r="N187" s="8">
        <f t="shared" si="2"/>
        <v>0</v>
      </c>
      <c r="P187" s="30"/>
    </row>
    <row r="188" spans="1:16" s="9" customFormat="1" ht="45">
      <c r="A188" s="21" t="s">
        <v>35</v>
      </c>
      <c r="B188" s="20" t="s">
        <v>547</v>
      </c>
      <c r="C188" s="21" t="s">
        <v>548</v>
      </c>
      <c r="D188" s="22" t="s">
        <v>549</v>
      </c>
      <c r="E188" s="21" t="s">
        <v>39</v>
      </c>
      <c r="F188" s="24">
        <v>3000</v>
      </c>
      <c r="G188" s="23">
        <v>1.01</v>
      </c>
      <c r="H188" s="15"/>
      <c r="I188" s="15"/>
      <c r="J188" s="15"/>
      <c r="K188" s="15"/>
      <c r="L188" s="16"/>
      <c r="M188" s="17">
        <v>0</v>
      </c>
      <c r="N188" s="8">
        <f t="shared" si="2"/>
        <v>0</v>
      </c>
      <c r="P188" s="30"/>
    </row>
    <row r="189" spans="1:16" s="9" customFormat="1" ht="27">
      <c r="A189" s="21" t="s">
        <v>35</v>
      </c>
      <c r="B189" s="20" t="s">
        <v>550</v>
      </c>
      <c r="C189" s="21" t="s">
        <v>551</v>
      </c>
      <c r="D189" s="22" t="s">
        <v>552</v>
      </c>
      <c r="E189" s="21" t="s">
        <v>39</v>
      </c>
      <c r="F189" s="24">
        <v>100</v>
      </c>
      <c r="G189" s="23">
        <v>6.1</v>
      </c>
      <c r="H189" s="15"/>
      <c r="I189" s="15"/>
      <c r="J189" s="15"/>
      <c r="K189" s="15"/>
      <c r="L189" s="16"/>
      <c r="M189" s="17">
        <v>0</v>
      </c>
      <c r="N189" s="8">
        <f t="shared" si="2"/>
        <v>0</v>
      </c>
      <c r="P189" s="30"/>
    </row>
    <row r="190" spans="1:16" s="9" customFormat="1" ht="14.25">
      <c r="A190" s="21" t="s">
        <v>35</v>
      </c>
      <c r="B190" s="20" t="s">
        <v>553</v>
      </c>
      <c r="C190" s="21" t="s">
        <v>554</v>
      </c>
      <c r="D190" s="22" t="s">
        <v>555</v>
      </c>
      <c r="E190" s="21" t="s">
        <v>39</v>
      </c>
      <c r="F190" s="24">
        <v>2000</v>
      </c>
      <c r="G190" s="23">
        <v>0.387</v>
      </c>
      <c r="H190" s="15"/>
      <c r="I190" s="15"/>
      <c r="J190" s="15"/>
      <c r="K190" s="15"/>
      <c r="L190" s="16"/>
      <c r="M190" s="17">
        <v>0</v>
      </c>
      <c r="N190" s="8">
        <f t="shared" si="2"/>
        <v>0</v>
      </c>
      <c r="P190" s="30"/>
    </row>
    <row r="191" spans="1:16" s="9" customFormat="1" ht="14.25">
      <c r="A191" s="83" t="s">
        <v>16</v>
      </c>
      <c r="B191" s="84"/>
      <c r="C191" s="84"/>
      <c r="D191" s="85"/>
      <c r="E191" s="86"/>
      <c r="F191" s="87"/>
      <c r="G191" s="87"/>
      <c r="H191" s="88"/>
      <c r="I191" s="88"/>
      <c r="J191" s="88"/>
      <c r="K191" s="88"/>
      <c r="L191" s="89"/>
      <c r="M191" s="90">
        <f>SUM(N18:N190)</f>
        <v>0</v>
      </c>
      <c r="N191" s="91">
        <f t="shared" si="2"/>
        <v>0</v>
      </c>
      <c r="P191" s="30"/>
    </row>
    <row r="193" spans="1:16" s="9" customFormat="1" ht="79.5" customHeight="1">
      <c r="A193" s="92" t="s">
        <v>556</v>
      </c>
      <c r="B193" s="84"/>
      <c r="C193" s="84"/>
      <c r="D193" s="85"/>
      <c r="E193" s="86"/>
      <c r="F193" s="87"/>
      <c r="G193" s="87"/>
      <c r="H193" s="88"/>
      <c r="I193" s="88"/>
      <c r="J193" s="93" t="s">
        <v>558</v>
      </c>
      <c r="K193" s="88"/>
      <c r="L193" s="89"/>
      <c r="M193" s="94">
        <v>0</v>
      </c>
      <c r="N193" s="91">
        <f t="shared" si="2"/>
        <v>0</v>
      </c>
      <c r="P193" s="30"/>
    </row>
    <row r="194" spans="1:16" s="9" customFormat="1" ht="30" customHeight="1">
      <c r="A194" s="93" t="s">
        <v>557</v>
      </c>
      <c r="B194" s="84"/>
      <c r="C194" s="84"/>
      <c r="D194" s="85"/>
      <c r="E194" s="86"/>
      <c r="F194" s="87"/>
      <c r="G194" s="87"/>
      <c r="H194" s="88"/>
      <c r="I194" s="88"/>
      <c r="J194" s="88"/>
      <c r="K194" s="88"/>
      <c r="L194" s="89"/>
      <c r="M194" s="94">
        <v>0</v>
      </c>
      <c r="N194" s="91">
        <f t="shared" si="2"/>
        <v>0</v>
      </c>
      <c r="P194" s="30"/>
    </row>
  </sheetData>
  <sheetProtection/>
  <mergeCells count="53">
    <mergeCell ref="A191:L191"/>
    <mergeCell ref="M191:N191"/>
    <mergeCell ref="A193:J193"/>
    <mergeCell ref="K193:N194"/>
    <mergeCell ref="A194:J194"/>
    <mergeCell ref="E11:F11"/>
    <mergeCell ref="M16:M17"/>
    <mergeCell ref="A9:I9"/>
    <mergeCell ref="A5:N5"/>
    <mergeCell ref="A4:G4"/>
    <mergeCell ref="A3:G3"/>
    <mergeCell ref="P10:P14"/>
    <mergeCell ref="P6:P8"/>
    <mergeCell ref="J10:N10"/>
    <mergeCell ref="J8:K8"/>
    <mergeCell ref="J11:N11"/>
    <mergeCell ref="L8:N8"/>
    <mergeCell ref="J12:N12"/>
    <mergeCell ref="H3:J3"/>
    <mergeCell ref="H4:J4"/>
    <mergeCell ref="K3:N3"/>
    <mergeCell ref="K4:N4"/>
    <mergeCell ref="A7:I7"/>
    <mergeCell ref="J9:N9"/>
    <mergeCell ref="A8:I8"/>
    <mergeCell ref="A14:F14"/>
    <mergeCell ref="I16:I17"/>
    <mergeCell ref="A10:I10"/>
    <mergeCell ref="F16:F17"/>
    <mergeCell ref="A1:N1"/>
    <mergeCell ref="A2:N2"/>
    <mergeCell ref="L7:N7"/>
    <mergeCell ref="J7:K7"/>
    <mergeCell ref="A12:D12"/>
    <mergeCell ref="A6:N6"/>
    <mergeCell ref="J14:N14"/>
    <mergeCell ref="J13:N13"/>
    <mergeCell ref="A11:D11"/>
    <mergeCell ref="G11:I11"/>
    <mergeCell ref="N16:N17"/>
    <mergeCell ref="J16:L16"/>
    <mergeCell ref="B16:B17"/>
    <mergeCell ref="C16:C17"/>
    <mergeCell ref="D16:D17"/>
    <mergeCell ref="G12:I12"/>
    <mergeCell ref="G13:I13"/>
    <mergeCell ref="G14:I14"/>
    <mergeCell ref="H16:H17"/>
    <mergeCell ref="A16:A17"/>
    <mergeCell ref="E16:E17"/>
    <mergeCell ref="G16:G17"/>
    <mergeCell ref="A13:F13"/>
    <mergeCell ref="E12:F12"/>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2018-04-18T13:59:03Z</cp:lastPrinted>
  <dcterms:created xsi:type="dcterms:W3CDTF">2012-11-22T09:25:45Z</dcterms:created>
  <dcterms:modified xsi:type="dcterms:W3CDTF">2018-04-18T21:14:24Z</dcterms:modified>
  <cp:category/>
  <cp:version/>
  <cp:contentType/>
  <cp:contentStatus/>
</cp:coreProperties>
</file>