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65" windowHeight="8520" activeTab="0"/>
  </bookViews>
  <sheets>
    <sheet name="ANEXO I" sheetId="1" r:id="rId1"/>
  </sheets>
  <definedNames/>
  <calcPr fullCalcOnLoad="1"/>
</workbook>
</file>

<file path=xl/sharedStrings.xml><?xml version="1.0" encoding="utf-8"?>
<sst xmlns="http://schemas.openxmlformats.org/spreadsheetml/2006/main" count="100" uniqueCount="75">
  <si>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</si>
  <si>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</si>
  <si>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</si>
  <si>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</si>
  <si>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</si>
  <si>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</si>
  <si>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</si>
  <si>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</si>
  <si>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</si>
  <si>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</si>
  <si>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</si>
  <si>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</si>
  <si>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</si>
  <si>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</si>
  <si>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</si>
  <si>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</si>
  <si>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</si>
  <si>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</si>
  <si>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</si>
  <si>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</si>
  <si>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</si>
  <si>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</si>
  <si>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</si>
  <si>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</si>
  <si>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</si>
  <si>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</si>
  <si>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</si>
  <si>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0080/2018   -   PREGÃO Nº 0059/2018</t>
  </si>
  <si>
    <t>MENOR PREÇO POR ITEM</t>
  </si>
  <si>
    <t>0001</t>
  </si>
  <si>
    <t>1</t>
  </si>
  <si>
    <t>23648</t>
  </si>
  <si>
    <t>APARELHO DE AR CONDICIONADO, COM CAPACIDADE MÍNIMA DE 12.000 BTUS, TIPO SPLIT, MODO DE OPERAÇÃO QUENTE E FRIO, 220V</t>
  </si>
  <si>
    <t>UN</t>
  </si>
  <si>
    <t>2</t>
  </si>
  <si>
    <t>23695</t>
  </si>
  <si>
    <t>ARMÁRIO EM AÇO, MEDINDO APROXIMADAMENTE 1,90 ALTURA X 0,98 LARGURA, COM 04 PRATELEIRAS COM CAPACIDADE PARA SUPORTAR ATÉ 50 KG CADA</t>
  </si>
  <si>
    <t>3</t>
  </si>
  <si>
    <t>23969</t>
  </si>
  <si>
    <t>BALDE/LIXEIRA EM AÇO INOX, COM CAPACIDADE DE NO MÍNIMO 11 LITROS</t>
  </si>
  <si>
    <t>4</t>
  </si>
  <si>
    <t>23649</t>
  </si>
  <si>
    <t>CADEIRA, 04 PÉS, ESTRUTURA EM AÇO, ASSENTO E ENCOSTO COM ESPUMA INJETADA, TECIDO POLIPROPILENO, SEM BRAÇOS</t>
  </si>
  <si>
    <t>5</t>
  </si>
  <si>
    <t>13659</t>
  </si>
  <si>
    <t>CARRO PARA MATERIAL DE LIMPEZA - CONFECCIONADO EM POLIPROPILENO, COM BALDE ESPREMEDOR, KIT C/ MOPS LÍQUIDO E PÓ, PLACA SINALIZADORA E PÁ, SACO DE VINIL</t>
  </si>
  <si>
    <t>6</t>
  </si>
  <si>
    <t>23673</t>
  </si>
  <si>
    <t>COMPUTADOR EQUIVALENTE OU SUPERIOR ÀS SEGUINTES ESPECIFICAÇÕES: PROCESSADOR COM 04 NUCLEOS (3.1 GHZ, 4 THREADS, 6 MB DE CACHE); MEMÓRIA RAM 08 GB PADRÃO DDR4 2.133 MHZ; DISCO RÍGIDO DE 500 GB 7200 RPM; PLACA MÃE COM ARQUITETURA ATX, MICROATX, BTX OU MICROBT; PLACA DE VÍDEO INTEGRADA DE 1024 MB, COM SUPORTE A DIRECTX 10.1 OU SUPERIOR; SUPORTAR MONITOR ESTENDIDO; POSSUIR NO MÍNIMO 02 (DUAS) SAÍDAS DE VÍDEO, SENDO PELO MENOS UMA DIGITAL DO TIPO HDMI, DISPLAY PORT OU DVI; GRAVADOR DE DVD +/- RW, 16X, COM SUPORTE ÀS PRINCIPAIS MÍDIAS EXISTENTES NO MERCADO; PLACA DE REDE INTEGRADA, PADRÃO ETHERNET, 10/100/1000 E WIFI PADRAO IEEE 802.11 B/G/N; TECLADO USB PADRÃO ABNT2, MOUSE LASER USB COM SCROLL; SISTEMA OPERACIONAL WINDOWS 10 PROFESSIONAL 64 BITS, EM PORTUGUÊS; FONTE COMPATÍVEL E QUE SUPORTE TODA A CONFIGURAÇÃO DO EQUIPAMENTO; GABINETE E PERIFERICOS DEVERÃO FUNCIONAR NA VERTICAL OU HORIZONTAL; MONITOR DE LED 19 POLEGADAS WIDESCREEN; COM GARANTIA MÍNIMA DE 01 (UM) ANO.</t>
  </si>
  <si>
    <t>7</t>
  </si>
  <si>
    <t>23779</t>
  </si>
  <si>
    <t>IMPRESSORA LASER, MONOCROMÁTICA, RESOLUÇÃO DE IMPRESSÃO DE NO MÍNIMO 1200X1200 DPI, VELOCIDADE DE IMPRESSÃO DE NO MÍNIMO 35 PPM, SUPORTAR TAMANHO DE PAPEL A5, A4, CARTA E OFICIO, CAPACIDADE DA BANDEJA DE NO MÍNIMO 200 PÁGINAS, CICLO MENSAL MÍNIMO DE 50.000 PÁGINAS, PERMITIR COMPARTILHAMENTO POR REDE ETHERNET 10/100 E WIFI 802.11 B/G/N, FRENTE E VERSO AUTOMÁTICO, COM GARANTIA MÍNIMA DE 12 (DOZE) MESES</t>
  </si>
  <si>
    <t>8</t>
  </si>
  <si>
    <t>23833</t>
  </si>
  <si>
    <t>LONGARINA, COM 03 ASSENTOS, ASSENTO E ENCOSTO EM POLIPROPILENO COM DIMENSÕES MÍNIMA DA CADEIRA DE 80 CM DE ALTURA E 1,60 CM DE LAGURA E DIMENSÕES MÍNIMA DO ASSENTO DE 0,48 CM DE PROFUNDIDADE</t>
  </si>
  <si>
    <t>9</t>
  </si>
  <si>
    <t>23968</t>
  </si>
  <si>
    <t>MESA DE REUNIÃO, REDONDA, CONFECCIONADA EM MADEIRA/MDP/MDF/SIMILAR, MEDINDO APROXIMADAMENTE 1,20 M DE DIAMETRO</t>
  </si>
  <si>
    <t>10</t>
  </si>
  <si>
    <t>23967</t>
  </si>
  <si>
    <t>MESA PARA COMPUTADOR, COM BASE EM MADEIRA/MDP/MDF/SIMILIAR E MATERIAL DE CONFECÇÃO EM MADEIRA/MDP/MDF/SIMILIAR, COM SUPORTE PARA CPU/TECLADO/IMPRESSORA, COM NO MÍNIMO 02 (DUAS) GAVETAS E COM MEDIDAS MÍNIMAS DE 136,00 CM DE LARGURA, 74,50 CM DE ALTURA E 113,00 CM DE PROFUNDIDADE</t>
  </si>
  <si>
    <t>11</t>
  </si>
  <si>
    <t>23787</t>
  </si>
  <si>
    <t>NOBREAK, POTENCIA NOMINAL MÍNIMA 1,2 KVA, POTÊNCIA REAL MÍNIMA DE 600W, TENSÃO DE ENTRADA AUTOMÁTICA 115/127/220 VOLTS (EM CORRENTE ALTERNADA), TENSÃO DE SAÍDA 110/115 OU 220 VOLTS, COM NO MÍNIMO 06 TOMADAS DE SAÍDA PADRÃO BRASILEIRO, ALARMES AUDIOVISUAL, BATERIA INTERNA SELADA, AUTONOMIA A PLENA CARGA DE NO MINIMO 15 MINUTOS CONSIDERANDO CONSUMO DE 240 WATS, COM GARANTIA MÍNIMA DE 12 (DOZE) MESES</t>
  </si>
  <si>
    <t>12</t>
  </si>
  <si>
    <t>23970</t>
  </si>
  <si>
    <t>TELEFONE CELULAR RURAL DE MESA, COM FREQUÊNCIA MÍNIMA DE 850 MHZ, ANTENA EXTERNA COM CABO, COM ACESSO A INTERNET, AGENDA TELEFÔNICA E IDENTIFICADOR DE CHAMADAS</t>
  </si>
  <si>
    <t>13</t>
  </si>
  <si>
    <t>23837</t>
  </si>
  <si>
    <t>VENTILADOR DE TETO COM 03 PÁS EM AÇO, COM POTÊNCIA MÍNIMA DO MOTOR 130W, COM VELOCIDADE MÍNIMA DE  130 A 490 RPM E COM DIMENSÕES MÍNIMAS DE 16 CM DE ALTURA, 24 CM DE LARGURA E 43 CM DE PROFUNDIDADE</t>
  </si>
  <si>
    <t>Declaro que examinei, conheço e me submeto a todas as condições contidas no Edital da presente Licitação modalidade PREGÃO PRESENCIAL Nº 0059/2018,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</si>
  <si>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</si>
  <si>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</si>
  <si>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AQUISIÇÃO DE EQUIPAMENTOS E MATERIAIS DE INFORMÁTICA, MÓVEIS PARA ESCRITÓRIO, APARELHOS DE ARES-CONDICIONADOS E OUTROS MATERIAIS, VISANDO ATENDER AS NECESSIDADES DA SECRETARIA MUNICIPAL DE SAÚDE DESTE MUNICÍPIO, COM RECURSOS FINANCEIROS PROVENIENTES DO MINISTÉRIO DA SAÚDE, ATRAVÉS DA PROPOSTA Nº 11195.874000/11180-04, CONFORME ESPECIFICAÇÕES E QUANTITATIVOS CONSTANTES NO TERMO DE REFERÊNCIA.</t>
  </si>
  <si>
    <t>ANEXO II</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</si>
</sst>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0" fontId="8" fillId="0" borderId="0" xfId="0" applyNumberFormat="1" applyFont="1" applyBorder="1" applyAlignment="1">
      <alignment horizontal="center" vertical="center" wrapText="1"/>
    </xf>
    <xf numFmtId="170"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tabSelected="1" zoomScalePageLayoutView="0" workbookViewId="0" topLeftCell="A1">
      <selection activeCell="K8" sqref="K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7" t="s">
        <v>74</v>
      </c>
      <c r="B1" s="68"/>
      <c r="C1" s="68"/>
      <c r="D1" s="68"/>
      <c r="E1" s="68"/>
      <c r="F1" s="68"/>
      <c r="G1" s="68"/>
      <c r="H1" s="68"/>
      <c r="I1" s="68"/>
      <c r="J1" s="68"/>
      <c r="K1" s="1"/>
      <c r="L1" s="2"/>
      <c r="M1" s="1"/>
      <c r="N1" s="1"/>
    </row>
    <row r="2" spans="1:14" s="3" customFormat="1" ht="12.75">
      <c r="A2" s="68" t="s">
        <v>0</v>
      </c>
      <c r="B2" s="68"/>
      <c r="C2" s="68"/>
      <c r="D2" s="68"/>
      <c r="E2" s="68"/>
      <c r="F2" s="68"/>
      <c r="G2" s="68"/>
      <c r="H2" s="68"/>
      <c r="I2" s="68"/>
      <c r="J2" s="68"/>
      <c r="K2" s="1"/>
      <c r="L2" s="2"/>
      <c r="M2" s="1"/>
      <c r="N2" s="1"/>
    </row>
    <row r="3" spans="1:14" s="6" customFormat="1" ht="8.25">
      <c r="A3" s="44" t="s">
        <v>1</v>
      </c>
      <c r="B3" s="45"/>
      <c r="C3" s="45"/>
      <c r="D3" s="45"/>
      <c r="E3" s="45"/>
      <c r="F3" s="45"/>
      <c r="G3" s="45"/>
      <c r="H3" s="45"/>
      <c r="I3" s="45"/>
      <c r="J3" s="46"/>
      <c r="K3" s="4"/>
      <c r="L3" s="5"/>
      <c r="M3" s="4"/>
      <c r="N3" s="4"/>
    </row>
    <row r="4" spans="1:14" s="9" customFormat="1" ht="13.5" customHeight="1">
      <c r="A4" s="55" t="s">
        <v>26</v>
      </c>
      <c r="B4" s="58"/>
      <c r="C4" s="58"/>
      <c r="D4" s="58"/>
      <c r="E4" s="58"/>
      <c r="F4" s="58"/>
      <c r="G4" s="58"/>
      <c r="H4" s="58"/>
      <c r="I4" s="58"/>
      <c r="J4" s="59"/>
      <c r="K4" s="7"/>
      <c r="L4" s="8"/>
      <c r="M4" s="7"/>
      <c r="N4" s="7"/>
    </row>
    <row r="5" spans="1:14" s="9" customFormat="1" ht="9">
      <c r="A5" s="41" t="s">
        <v>2</v>
      </c>
      <c r="B5" s="42"/>
      <c r="C5" s="42"/>
      <c r="D5" s="42"/>
      <c r="E5" s="42"/>
      <c r="F5" s="43"/>
      <c r="G5" s="39" t="s">
        <v>3</v>
      </c>
      <c r="H5" s="39"/>
      <c r="I5" s="39"/>
      <c r="J5" s="40"/>
      <c r="K5" s="7"/>
      <c r="L5" s="8"/>
      <c r="M5" s="7"/>
      <c r="N5" s="7"/>
    </row>
    <row r="6" spans="1:14" s="9" customFormat="1" ht="13.5" customHeight="1">
      <c r="A6" s="55" t="s">
        <v>27</v>
      </c>
      <c r="B6" s="56"/>
      <c r="C6" s="56"/>
      <c r="D6" s="56"/>
      <c r="E6" s="56"/>
      <c r="F6" s="57"/>
      <c r="G6" s="55" t="s">
        <v>28</v>
      </c>
      <c r="H6" s="58"/>
      <c r="I6" s="58"/>
      <c r="J6" s="59"/>
      <c r="K6" s="7"/>
      <c r="L6" s="8"/>
      <c r="M6" s="7"/>
      <c r="N6" s="7"/>
    </row>
    <row r="7" spans="1:14" s="9" customFormat="1" ht="10.5" customHeight="1">
      <c r="A7" s="41" t="s">
        <v>24</v>
      </c>
      <c r="B7" s="42"/>
      <c r="C7" s="42"/>
      <c r="D7" s="42"/>
      <c r="E7" s="42"/>
      <c r="F7" s="42"/>
      <c r="G7" s="42"/>
      <c r="H7" s="42"/>
      <c r="I7" s="42"/>
      <c r="J7" s="43"/>
      <c r="K7" s="7"/>
      <c r="L7" s="8"/>
      <c r="M7" s="7"/>
      <c r="N7" s="7"/>
    </row>
    <row r="8" spans="1:14" s="9" customFormat="1" ht="54.75" customHeight="1">
      <c r="A8" s="66" t="s">
        <v>73</v>
      </c>
      <c r="B8" s="56"/>
      <c r="C8" s="56"/>
      <c r="D8" s="56"/>
      <c r="E8" s="56"/>
      <c r="F8" s="56"/>
      <c r="G8" s="56"/>
      <c r="H8" s="56"/>
      <c r="I8" s="56"/>
      <c r="J8" s="57"/>
      <c r="K8" s="7"/>
      <c r="L8" s="8"/>
      <c r="M8" s="7"/>
      <c r="N8" s="7"/>
    </row>
    <row r="9" spans="1:15" s="6" customFormat="1" ht="8.25">
      <c r="A9" s="41" t="s">
        <v>4</v>
      </c>
      <c r="B9" s="42"/>
      <c r="C9" s="42"/>
      <c r="D9" s="42"/>
      <c r="E9" s="42"/>
      <c r="F9" s="42"/>
      <c r="G9" s="43"/>
      <c r="H9" s="38" t="s">
        <v>5</v>
      </c>
      <c r="I9" s="39"/>
      <c r="J9" s="40"/>
      <c r="K9" s="5"/>
      <c r="L9" s="5"/>
      <c r="M9" s="5"/>
      <c r="N9" s="5"/>
      <c r="O9" s="5"/>
    </row>
    <row r="10" spans="1:15" s="9" customFormat="1" ht="13.5" customHeight="1">
      <c r="A10" s="63"/>
      <c r="B10" s="64"/>
      <c r="C10" s="64"/>
      <c r="D10" s="64"/>
      <c r="E10" s="64"/>
      <c r="F10" s="64"/>
      <c r="G10" s="65"/>
      <c r="H10" s="52"/>
      <c r="I10" s="53"/>
      <c r="J10" s="54"/>
      <c r="K10" s="10"/>
      <c r="L10" s="10"/>
      <c r="M10" s="10"/>
      <c r="N10" s="10"/>
      <c r="O10" s="10"/>
    </row>
    <row r="11" spans="1:15" s="6" customFormat="1" ht="8.25">
      <c r="A11" s="44" t="s">
        <v>6</v>
      </c>
      <c r="B11" s="45"/>
      <c r="C11" s="45"/>
      <c r="D11" s="45"/>
      <c r="E11" s="46"/>
      <c r="F11" s="38" t="s">
        <v>7</v>
      </c>
      <c r="G11" s="39"/>
      <c r="H11" s="39"/>
      <c r="I11" s="39"/>
      <c r="J11" s="40"/>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44" t="s">
        <v>8</v>
      </c>
      <c r="B13" s="45"/>
      <c r="C13" s="45"/>
      <c r="D13" s="46"/>
      <c r="E13" s="38" t="s">
        <v>9</v>
      </c>
      <c r="F13" s="40"/>
      <c r="G13" s="38" t="s">
        <v>10</v>
      </c>
      <c r="H13" s="39"/>
      <c r="I13" s="39"/>
      <c r="J13" s="40"/>
      <c r="K13" s="5"/>
      <c r="L13" s="5"/>
      <c r="M13" s="5"/>
      <c r="N13" s="5"/>
      <c r="O13" s="5"/>
    </row>
    <row r="14" spans="1:15" s="9" customFormat="1" ht="13.5" customHeight="1">
      <c r="A14" s="47"/>
      <c r="B14" s="48"/>
      <c r="C14" s="48"/>
      <c r="D14" s="49"/>
      <c r="E14" s="52"/>
      <c r="F14" s="54"/>
      <c r="G14" s="60"/>
      <c r="H14" s="61"/>
      <c r="I14" s="61"/>
      <c r="J14" s="62"/>
      <c r="K14" s="11"/>
      <c r="L14" s="11"/>
      <c r="M14" s="11"/>
      <c r="N14" s="11"/>
      <c r="O14" s="11"/>
    </row>
    <row r="15" spans="1:15" s="6" customFormat="1" ht="8.25">
      <c r="A15" s="44" t="s">
        <v>11</v>
      </c>
      <c r="B15" s="45"/>
      <c r="C15" s="45"/>
      <c r="D15" s="45"/>
      <c r="E15" s="45"/>
      <c r="F15" s="46"/>
      <c r="G15" s="38" t="s">
        <v>12</v>
      </c>
      <c r="H15" s="39"/>
      <c r="I15" s="39"/>
      <c r="J15" s="40"/>
      <c r="K15" s="5"/>
      <c r="L15" s="5"/>
      <c r="M15" s="5"/>
      <c r="N15" s="5"/>
      <c r="O15" s="5"/>
    </row>
    <row r="16" spans="1:15" s="6" customFormat="1" ht="13.5" customHeight="1">
      <c r="A16" s="47"/>
      <c r="B16" s="48"/>
      <c r="C16" s="48"/>
      <c r="D16" s="48"/>
      <c r="E16" s="48"/>
      <c r="F16" s="49"/>
      <c r="G16" s="60"/>
      <c r="H16" s="61"/>
      <c r="I16" s="61"/>
      <c r="J16" s="62"/>
      <c r="K16" s="5"/>
      <c r="L16" s="5"/>
      <c r="M16" s="5"/>
      <c r="N16" s="5"/>
      <c r="O16" s="5"/>
    </row>
    <row r="17" spans="1:15" s="6" customFormat="1" ht="8.25" customHeight="1">
      <c r="A17" s="50" t="s">
        <v>25</v>
      </c>
      <c r="B17" s="50"/>
      <c r="C17" s="50"/>
      <c r="D17" s="51"/>
      <c r="E17" s="44" t="s">
        <v>13</v>
      </c>
      <c r="F17" s="45"/>
      <c r="G17" s="45"/>
      <c r="H17" s="45"/>
      <c r="I17" s="45"/>
      <c r="J17" s="46"/>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36">
      <c r="A21" s="33" t="s">
        <v>29</v>
      </c>
      <c r="B21" s="33" t="s">
        <v>30</v>
      </c>
      <c r="C21" s="33" t="s">
        <v>31</v>
      </c>
      <c r="D21" s="34" t="s">
        <v>32</v>
      </c>
      <c r="E21" s="33" t="s">
        <v>33</v>
      </c>
      <c r="F21" s="37">
        <v>3</v>
      </c>
      <c r="G21" s="36">
        <v>2610.2</v>
      </c>
      <c r="H21" s="18"/>
      <c r="I21" s="35">
        <v>0</v>
      </c>
      <c r="J21" s="19">
        <f>SUM(F21*I21)</f>
        <v>0</v>
      </c>
      <c r="K21" s="20"/>
      <c r="L21" s="20"/>
      <c r="M21" s="20"/>
      <c r="N21" s="20"/>
      <c r="O21" s="20"/>
    </row>
    <row r="22" spans="1:15" s="21" customFormat="1" ht="45">
      <c r="A22" s="33" t="s">
        <v>29</v>
      </c>
      <c r="B22" s="33" t="s">
        <v>34</v>
      </c>
      <c r="C22" s="33" t="s">
        <v>35</v>
      </c>
      <c r="D22" s="34" t="s">
        <v>36</v>
      </c>
      <c r="E22" s="33" t="s">
        <v>33</v>
      </c>
      <c r="F22" s="37">
        <v>1</v>
      </c>
      <c r="G22" s="36">
        <v>778.61</v>
      </c>
      <c r="H22" s="18"/>
      <c r="I22" s="35">
        <v>0</v>
      </c>
      <c r="J22" s="19">
        <f aca="true" t="shared" si="0" ref="J22:J37">SUM(F22*I22)</f>
        <v>0</v>
      </c>
      <c r="K22" s="22"/>
      <c r="L22" s="22"/>
      <c r="M22" s="22"/>
      <c r="N22" s="22"/>
      <c r="O22" s="22"/>
    </row>
    <row r="23" spans="1:15" s="21" customFormat="1" ht="18">
      <c r="A23" s="33" t="s">
        <v>29</v>
      </c>
      <c r="B23" s="33" t="s">
        <v>37</v>
      </c>
      <c r="C23" s="33" t="s">
        <v>38</v>
      </c>
      <c r="D23" s="34" t="s">
        <v>39</v>
      </c>
      <c r="E23" s="33" t="s">
        <v>33</v>
      </c>
      <c r="F23" s="37">
        <v>1</v>
      </c>
      <c r="G23" s="36">
        <v>166.63</v>
      </c>
      <c r="H23" s="18"/>
      <c r="I23" s="35">
        <v>0</v>
      </c>
      <c r="J23" s="19">
        <f t="shared" si="0"/>
        <v>0</v>
      </c>
      <c r="K23" s="20"/>
      <c r="L23" s="20"/>
      <c r="M23" s="20"/>
      <c r="N23" s="20"/>
      <c r="O23" s="20"/>
    </row>
    <row r="24" spans="1:15" s="21" customFormat="1" ht="36">
      <c r="A24" s="33" t="s">
        <v>29</v>
      </c>
      <c r="B24" s="33" t="s">
        <v>40</v>
      </c>
      <c r="C24" s="33" t="s">
        <v>41</v>
      </c>
      <c r="D24" s="34" t="s">
        <v>42</v>
      </c>
      <c r="E24" s="33" t="s">
        <v>33</v>
      </c>
      <c r="F24" s="37">
        <v>4</v>
      </c>
      <c r="G24" s="36">
        <v>150</v>
      </c>
      <c r="H24" s="18"/>
      <c r="I24" s="35">
        <v>0</v>
      </c>
      <c r="J24" s="19">
        <f t="shared" si="0"/>
        <v>0</v>
      </c>
      <c r="K24" s="22"/>
      <c r="L24" s="22"/>
      <c r="M24" s="22"/>
      <c r="N24" s="22"/>
      <c r="O24" s="22"/>
    </row>
    <row r="25" spans="1:15" s="21" customFormat="1" ht="36">
      <c r="A25" s="33" t="s">
        <v>29</v>
      </c>
      <c r="B25" s="33" t="s">
        <v>43</v>
      </c>
      <c r="C25" s="33" t="s">
        <v>44</v>
      </c>
      <c r="D25" s="34" t="s">
        <v>45</v>
      </c>
      <c r="E25" s="33" t="s">
        <v>33</v>
      </c>
      <c r="F25" s="37">
        <v>1</v>
      </c>
      <c r="G25" s="36">
        <v>1146.67</v>
      </c>
      <c r="H25" s="18"/>
      <c r="I25" s="35">
        <v>0</v>
      </c>
      <c r="J25" s="19">
        <f t="shared" si="0"/>
        <v>0</v>
      </c>
      <c r="K25" s="20"/>
      <c r="L25" s="20"/>
      <c r="M25" s="20"/>
      <c r="N25" s="20"/>
      <c r="O25" s="20"/>
    </row>
    <row r="26" spans="1:15" s="21" customFormat="1" ht="234">
      <c r="A26" s="33" t="s">
        <v>29</v>
      </c>
      <c r="B26" s="33" t="s">
        <v>46</v>
      </c>
      <c r="C26" s="33" t="s">
        <v>47</v>
      </c>
      <c r="D26" s="34" t="s">
        <v>48</v>
      </c>
      <c r="E26" s="33" t="s">
        <v>33</v>
      </c>
      <c r="F26" s="37">
        <v>1</v>
      </c>
      <c r="G26" s="36">
        <v>3663.66</v>
      </c>
      <c r="H26" s="18"/>
      <c r="I26" s="35">
        <v>0</v>
      </c>
      <c r="J26" s="19">
        <f t="shared" si="0"/>
        <v>0</v>
      </c>
      <c r="K26" s="20"/>
      <c r="L26" s="20"/>
      <c r="M26" s="20"/>
      <c r="N26" s="20"/>
      <c r="O26" s="23"/>
    </row>
    <row r="27" spans="1:15" s="21" customFormat="1" ht="99">
      <c r="A27" s="33" t="s">
        <v>29</v>
      </c>
      <c r="B27" s="33" t="s">
        <v>49</v>
      </c>
      <c r="C27" s="33" t="s">
        <v>50</v>
      </c>
      <c r="D27" s="34" t="s">
        <v>51</v>
      </c>
      <c r="E27" s="33" t="s">
        <v>33</v>
      </c>
      <c r="F27" s="37">
        <v>1</v>
      </c>
      <c r="G27" s="36">
        <v>2080.17</v>
      </c>
      <c r="H27" s="18"/>
      <c r="I27" s="35">
        <v>0</v>
      </c>
      <c r="J27" s="19">
        <f t="shared" si="0"/>
        <v>0</v>
      </c>
      <c r="K27" s="24"/>
      <c r="L27" s="22"/>
      <c r="M27" s="24"/>
      <c r="N27" s="24"/>
      <c r="O27" s="24"/>
    </row>
    <row r="28" spans="1:14" s="21" customFormat="1" ht="54">
      <c r="A28" s="33" t="s">
        <v>29</v>
      </c>
      <c r="B28" s="33" t="s">
        <v>52</v>
      </c>
      <c r="C28" s="33" t="s">
        <v>53</v>
      </c>
      <c r="D28" s="34" t="s">
        <v>54</v>
      </c>
      <c r="E28" s="33" t="s">
        <v>33</v>
      </c>
      <c r="F28" s="37">
        <v>2</v>
      </c>
      <c r="G28" s="36">
        <v>607.08</v>
      </c>
      <c r="H28" s="18"/>
      <c r="I28" s="35">
        <v>0</v>
      </c>
      <c r="J28" s="19">
        <f t="shared" si="0"/>
        <v>0</v>
      </c>
      <c r="K28" s="25"/>
      <c r="L28" s="26"/>
      <c r="M28" s="25"/>
      <c r="N28" s="25"/>
    </row>
    <row r="29" spans="1:14" s="21" customFormat="1" ht="36">
      <c r="A29" s="33" t="s">
        <v>29</v>
      </c>
      <c r="B29" s="33" t="s">
        <v>55</v>
      </c>
      <c r="C29" s="33" t="s">
        <v>56</v>
      </c>
      <c r="D29" s="34" t="s">
        <v>57</v>
      </c>
      <c r="E29" s="33" t="s">
        <v>33</v>
      </c>
      <c r="F29" s="37">
        <v>1</v>
      </c>
      <c r="G29" s="36">
        <v>575.17</v>
      </c>
      <c r="H29" s="18"/>
      <c r="I29" s="35">
        <v>0</v>
      </c>
      <c r="J29" s="19">
        <f t="shared" si="0"/>
        <v>0</v>
      </c>
      <c r="K29" s="25"/>
      <c r="L29" s="26"/>
      <c r="M29" s="25"/>
      <c r="N29" s="25"/>
    </row>
    <row r="30" spans="1:14" s="21" customFormat="1" ht="72">
      <c r="A30" s="33" t="s">
        <v>29</v>
      </c>
      <c r="B30" s="33" t="s">
        <v>58</v>
      </c>
      <c r="C30" s="33" t="s">
        <v>59</v>
      </c>
      <c r="D30" s="34" t="s">
        <v>60</v>
      </c>
      <c r="E30" s="33" t="s">
        <v>33</v>
      </c>
      <c r="F30" s="37">
        <v>4</v>
      </c>
      <c r="G30" s="36">
        <v>620.13</v>
      </c>
      <c r="H30" s="18"/>
      <c r="I30" s="35">
        <v>0</v>
      </c>
      <c r="J30" s="19">
        <f t="shared" si="0"/>
        <v>0</v>
      </c>
      <c r="K30" s="25"/>
      <c r="L30" s="26"/>
      <c r="M30" s="25"/>
      <c r="N30" s="25"/>
    </row>
    <row r="31" spans="1:14" s="21" customFormat="1" ht="99">
      <c r="A31" s="33" t="s">
        <v>29</v>
      </c>
      <c r="B31" s="33" t="s">
        <v>61</v>
      </c>
      <c r="C31" s="33" t="s">
        <v>62</v>
      </c>
      <c r="D31" s="34" t="s">
        <v>63</v>
      </c>
      <c r="E31" s="33" t="s">
        <v>33</v>
      </c>
      <c r="F31" s="37">
        <v>3</v>
      </c>
      <c r="G31" s="36">
        <v>945.07</v>
      </c>
      <c r="H31" s="18"/>
      <c r="I31" s="35">
        <v>0</v>
      </c>
      <c r="J31" s="19">
        <f t="shared" si="0"/>
        <v>0</v>
      </c>
      <c r="K31" s="25"/>
      <c r="L31" s="26"/>
      <c r="M31" s="25"/>
      <c r="N31" s="25"/>
    </row>
    <row r="32" spans="1:14" s="21" customFormat="1" ht="45">
      <c r="A32" s="33" t="s">
        <v>29</v>
      </c>
      <c r="B32" s="33" t="s">
        <v>64</v>
      </c>
      <c r="C32" s="33" t="s">
        <v>65</v>
      </c>
      <c r="D32" s="34" t="s">
        <v>66</v>
      </c>
      <c r="E32" s="33" t="s">
        <v>33</v>
      </c>
      <c r="F32" s="37">
        <v>1</v>
      </c>
      <c r="G32" s="36">
        <v>473</v>
      </c>
      <c r="H32" s="18"/>
      <c r="I32" s="35">
        <v>0</v>
      </c>
      <c r="J32" s="19">
        <f t="shared" si="0"/>
        <v>0</v>
      </c>
      <c r="K32" s="25"/>
      <c r="L32" s="26"/>
      <c r="M32" s="25"/>
      <c r="N32" s="25"/>
    </row>
    <row r="33" spans="1:14" s="21" customFormat="1" ht="45">
      <c r="A33" s="33" t="s">
        <v>29</v>
      </c>
      <c r="B33" s="33" t="s">
        <v>67</v>
      </c>
      <c r="C33" s="33" t="s">
        <v>68</v>
      </c>
      <c r="D33" s="34" t="s">
        <v>69</v>
      </c>
      <c r="E33" s="33" t="s">
        <v>33</v>
      </c>
      <c r="F33" s="37">
        <v>1</v>
      </c>
      <c r="G33" s="36">
        <v>393.9</v>
      </c>
      <c r="H33" s="18"/>
      <c r="I33" s="35">
        <v>0</v>
      </c>
      <c r="J33" s="19">
        <f t="shared" si="0"/>
        <v>0</v>
      </c>
      <c r="K33" s="25"/>
      <c r="L33" s="26"/>
      <c r="M33" s="25"/>
      <c r="N33" s="25"/>
    </row>
    <row r="34" spans="1:14" s="21" customFormat="1" ht="14.25">
      <c r="A34" s="69" t="s">
        <v>20</v>
      </c>
      <c r="B34" s="70"/>
      <c r="C34" s="70"/>
      <c r="D34" s="71"/>
      <c r="E34" s="72"/>
      <c r="F34" s="73"/>
      <c r="G34" s="73"/>
      <c r="H34" s="74"/>
      <c r="I34" s="75">
        <f>SUM(J21:J33)</f>
        <v>0</v>
      </c>
      <c r="J34" s="76">
        <f t="shared" si="0"/>
        <v>0</v>
      </c>
      <c r="K34" s="25"/>
      <c r="L34" s="26"/>
      <c r="M34" s="25"/>
      <c r="N34" s="25"/>
    </row>
    <row r="36" spans="1:14" s="21" customFormat="1" ht="84.75" customHeight="1">
      <c r="A36" s="77" t="s">
        <v>70</v>
      </c>
      <c r="B36" s="70"/>
      <c r="C36" s="70"/>
      <c r="D36" s="71"/>
      <c r="E36" s="72"/>
      <c r="F36" s="73"/>
      <c r="G36" s="78" t="s">
        <v>72</v>
      </c>
      <c r="H36" s="74"/>
      <c r="I36" s="79">
        <v>0</v>
      </c>
      <c r="J36" s="76">
        <f t="shared" si="0"/>
        <v>0</v>
      </c>
      <c r="K36" s="25"/>
      <c r="L36" s="26"/>
      <c r="M36" s="25"/>
      <c r="N36" s="25"/>
    </row>
    <row r="37" spans="1:14" s="21" customFormat="1" ht="95.25" customHeight="1">
      <c r="A37" s="78" t="s">
        <v>71</v>
      </c>
      <c r="B37" s="70"/>
      <c r="C37" s="70"/>
      <c r="D37" s="71"/>
      <c r="E37" s="72"/>
      <c r="F37" s="73"/>
      <c r="G37" s="73"/>
      <c r="H37" s="74"/>
      <c r="I37" s="79">
        <v>0</v>
      </c>
      <c r="J37" s="76">
        <f t="shared" si="0"/>
        <v>0</v>
      </c>
      <c r="K37" s="25"/>
      <c r="L37" s="26"/>
      <c r="M37" s="25"/>
      <c r="N37" s="25"/>
    </row>
  </sheetData>
  <sheetProtection/>
  <mergeCells count="37">
    <mergeCell ref="A34:H34"/>
    <mergeCell ref="I34:J34"/>
    <mergeCell ref="A36:F36"/>
    <mergeCell ref="G36:J37"/>
    <mergeCell ref="A37:F37"/>
    <mergeCell ref="A12:E12"/>
    <mergeCell ref="F12:J12"/>
    <mergeCell ref="A16:F16"/>
    <mergeCell ref="G16:J16"/>
    <mergeCell ref="A15:F15"/>
    <mergeCell ref="A10:G10"/>
    <mergeCell ref="A7:J7"/>
    <mergeCell ref="A8:J8"/>
    <mergeCell ref="A1:J1"/>
    <mergeCell ref="A2:J2"/>
    <mergeCell ref="A3:J3"/>
    <mergeCell ref="A4:J4"/>
    <mergeCell ref="A5:F5"/>
    <mergeCell ref="G5:J5"/>
    <mergeCell ref="A6:F6"/>
    <mergeCell ref="G6:J6"/>
    <mergeCell ref="E14:F14"/>
    <mergeCell ref="G14:J14"/>
    <mergeCell ref="A13:D13"/>
    <mergeCell ref="E13:F13"/>
    <mergeCell ref="G13:J13"/>
    <mergeCell ref="H9:J9"/>
    <mergeCell ref="G15:J15"/>
    <mergeCell ref="F11:J11"/>
    <mergeCell ref="A9:G9"/>
    <mergeCell ref="E17:J17"/>
    <mergeCell ref="E18:J18"/>
    <mergeCell ref="A17:D17"/>
    <mergeCell ref="A18:D18"/>
    <mergeCell ref="H10:J10"/>
    <mergeCell ref="A14:D14"/>
    <mergeCell ref="A11:E1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2018-08-29T18:36:39Z</dcterms:modified>
  <cp:category/>
  <cp:version/>
  <cp:contentType/>
  <cp:contentStatus/>
</cp:coreProperties>
</file>