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<sst xmlns="http://schemas.openxmlformats.org/spreadsheetml/2006/main" count="535" uniqueCount="336">
  <si>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</si>
  <si>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</si>
  <si>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</si>
  <si>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</si>
  <si>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</si>
  <si>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</si>
  <si>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</si>
  <si>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</si>
  <si>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</si>
  <si>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</si>
  <si>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</si>
  <si>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</si>
  <si>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</si>
  <si>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</si>
  <si>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</si>
  <si>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</si>
  <si>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</si>
  <si>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</si>
  <si>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</si>
  <si>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</si>
  <si>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</si>
  <si>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</si>
  <si>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</si>
  <si>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</si>
  <si>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</si>
  <si>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</si>
  <si>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</si>
  <si>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0068/2018   -   PREGÃO Nº 0050/2018</t>
  </si>
  <si>
    <t>MENOR PREÇO POR ITEM</t>
  </si>
  <si>
    <t>AQUISIÇÃO DE MATERIAIS GRAFICOS, PARA ATENDER AS NECESSIDADES DO MUNICIPIO DE TACURU/MS.</t>
  </si>
  <si>
    <t>0001</t>
  </si>
  <si>
    <t>1</t>
  </si>
  <si>
    <t>23862</t>
  </si>
  <si>
    <t>ADESIVO 12X12CM</t>
  </si>
  <si>
    <t>UN</t>
  </si>
  <si>
    <t>2</t>
  </si>
  <si>
    <t>23385</t>
  </si>
  <si>
    <t>ALMOFADA REFIL PARA CARIMBO AUTOMATICO 4911, 4912 E 4913</t>
  </si>
  <si>
    <t>3</t>
  </si>
  <si>
    <t>23871</t>
  </si>
  <si>
    <t>BANNER EM LONA MEDINDO 0,80X1,20 MT</t>
  </si>
  <si>
    <t>4</t>
  </si>
  <si>
    <t>23874</t>
  </si>
  <si>
    <t>BLOCO ATESTADO ADMISSIONAL/DEMISSIONAL 50X2 F-18, SULFITE</t>
  </si>
  <si>
    <t>5</t>
  </si>
  <si>
    <t>23875</t>
  </si>
  <si>
    <t>BLOCO ATESTADO MEDICO 100X1 F-18 SULFITE</t>
  </si>
  <si>
    <t>6</t>
  </si>
  <si>
    <t>23878</t>
  </si>
  <si>
    <t>BLOCO BOLETIM ATESTADO DIARIO DE ATENDIMENTO HOSPITALAR 100X1 F8 SULFITE</t>
  </si>
  <si>
    <t>7</t>
  </si>
  <si>
    <t>23879</t>
  </si>
  <si>
    <t>BLOCO BOLETIM DIARIO DE ATENDIMENTO HOSPITALAR 100X1 F9</t>
  </si>
  <si>
    <t>8</t>
  </si>
  <si>
    <t>23880</t>
  </si>
  <si>
    <t>BLOCO BOLETIM REMESSA DE LARVAS 100X1 F9 SULFITE</t>
  </si>
  <si>
    <t>9</t>
  </si>
  <si>
    <t>23881</t>
  </si>
  <si>
    <t>BLOCO CADASTRO DOMICILIAR 100X1 F9 SULFITE</t>
  </si>
  <si>
    <t>10</t>
  </si>
  <si>
    <t>23882</t>
  </si>
  <si>
    <t>BLOCO CADASTRO INDIVIDUAL F/V F9 SULFITE 100X1</t>
  </si>
  <si>
    <t>11</t>
  </si>
  <si>
    <t>23806</t>
  </si>
  <si>
    <t>BLOCO DE EXAMES HEMOGRA/LEUCOCITOS 100X1 SULFITE F32</t>
  </si>
  <si>
    <t>12</t>
  </si>
  <si>
    <t>23805</t>
  </si>
  <si>
    <t>BLOCO DE EXAMES PACIENTE 100X1 SULFITE F32</t>
  </si>
  <si>
    <t>13</t>
  </si>
  <si>
    <t>23877</t>
  </si>
  <si>
    <t>BLOCO DE REQUISIÇÃO DE PASSAGEM 50X2 COPY F32</t>
  </si>
  <si>
    <t>14</t>
  </si>
  <si>
    <t>23884</t>
  </si>
  <si>
    <t>BLOCO ENCAMINHAMENTO REFERENCIA CONTRA REFERENCIA 50X2 COPY F09</t>
  </si>
  <si>
    <t>15</t>
  </si>
  <si>
    <t>23885</t>
  </si>
  <si>
    <t>BLOCO EXAME ULTRA SONOGRAFIA TIREOIDE 100X1 F16 SULFITE</t>
  </si>
  <si>
    <t>16</t>
  </si>
  <si>
    <t>23886</t>
  </si>
  <si>
    <t>BLOCO FICHA A 100X1 SULFITE F-09</t>
  </si>
  <si>
    <t>17</t>
  </si>
  <si>
    <t>23888</t>
  </si>
  <si>
    <t>BLOCO FICHA DE ACOMPANHAMENTO DE MEDIÇÃO DIARIA (CONTROLE DE TUBERCULOSE) F8, FV SULFITE 100X01</t>
  </si>
  <si>
    <t>18</t>
  </si>
  <si>
    <t>23889</t>
  </si>
  <si>
    <t>BLOCO FICHA DE FISCALIZACAO 50X2 COPY</t>
  </si>
  <si>
    <t>19</t>
  </si>
  <si>
    <t>23890</t>
  </si>
  <si>
    <t>BLOCO FICHA DE VISITA - ACS F18 100X1 SULFITE</t>
  </si>
  <si>
    <t>20</t>
  </si>
  <si>
    <t>23891</t>
  </si>
  <si>
    <t>BLOCO FICHA DE VISITA DOMICILIAR F/V 100X1 F9 SULFITE</t>
  </si>
  <si>
    <t>21</t>
  </si>
  <si>
    <t>23892</t>
  </si>
  <si>
    <t>BLOCO FICHA GERAL ATENDIMENTO MEDICO</t>
  </si>
  <si>
    <t>22</t>
  </si>
  <si>
    <t>23893</t>
  </si>
  <si>
    <t>BLOCO FICHA GERAL DE ANTENDIMENTO / PRONTUÁRIO ROSTO (ODONTOLÓGICA) F/V, F-09, 100X1, SULFITE</t>
  </si>
  <si>
    <t>23</t>
  </si>
  <si>
    <t>23894</t>
  </si>
  <si>
    <t>BLOCO FICHA INDICE F-32 100X1 SULFT</t>
  </si>
  <si>
    <t>24</t>
  </si>
  <si>
    <t>23897</t>
  </si>
  <si>
    <t>BLOCO FICHA NOTIFICACAO SINAN F-09 F/V 100X1 SULF</t>
  </si>
  <si>
    <t>25</t>
  </si>
  <si>
    <t>23898</t>
  </si>
  <si>
    <t>BLOCO FICHA PROJETO TOQUE DE VIDA F/V F18 SULFITE 100X1</t>
  </si>
  <si>
    <t>26</t>
  </si>
  <si>
    <t>23864</t>
  </si>
  <si>
    <t>BLOCO FICHA VISITA DE DENGUE F32 SULFITE 100X1</t>
  </si>
  <si>
    <t>27</t>
  </si>
  <si>
    <t>23899</t>
  </si>
  <si>
    <t>BLOCO FOLHA DE ANESTESIA, F-09, 100X1, SULFITE</t>
  </si>
  <si>
    <t>28</t>
  </si>
  <si>
    <t>23900</t>
  </si>
  <si>
    <t>BLOCO LAUDO APAC 50X2 F9 COPY</t>
  </si>
  <si>
    <t>29</t>
  </si>
  <si>
    <t>23901</t>
  </si>
  <si>
    <t>BLOCO LAUDO DE APAC, F-09, 100X1, SULFITE</t>
  </si>
  <si>
    <t>30</t>
  </si>
  <si>
    <t>23902</t>
  </si>
  <si>
    <t>BLOCO LAUDO MUDANÇA PROCEDIMENTO 100X1 F-09</t>
  </si>
  <si>
    <t>31</t>
  </si>
  <si>
    <t>23903</t>
  </si>
  <si>
    <t>BLOCO LAUDO PARA PROCEDIMENTO AMBULATORIAL 100X1 F9 SULFITE</t>
  </si>
  <si>
    <t>32</t>
  </si>
  <si>
    <t>23904</t>
  </si>
  <si>
    <t>BLOCO LAUDO SOLIC. AUTORIZACAO INTERNACAO HOSPITALAR</t>
  </si>
  <si>
    <t>33</t>
  </si>
  <si>
    <t>23905</t>
  </si>
  <si>
    <t>BLOCO NOTIFICAÇÃO RECEITA B 50X1 F16 S. BOND</t>
  </si>
  <si>
    <t>34</t>
  </si>
  <si>
    <t>23876</t>
  </si>
  <si>
    <t>BLOCO PPROGRAM NACIONAL DE CONTROLE DA DENGUE 100/1 F-8, FRENTE E VERSO PNCD/SULFITE</t>
  </si>
  <si>
    <t>35</t>
  </si>
  <si>
    <t>23907</t>
  </si>
  <si>
    <t>BLOCO PRESCRICAO MEDICA F/V 100X1 F-09 SULFT</t>
  </si>
  <si>
    <t>36</t>
  </si>
  <si>
    <t>23908</t>
  </si>
  <si>
    <t>BLOCO PRESCRIÇÃO MÉDICA RECEM NASCIDO F/V 100X1 F9</t>
  </si>
  <si>
    <t>37</t>
  </si>
  <si>
    <t>23909</t>
  </si>
  <si>
    <t>BLOCO RECEITUARIO - CONTROLE ESPECIAL 50X2 F18 COPIATIVO</t>
  </si>
  <si>
    <t>38</t>
  </si>
  <si>
    <t>23910</t>
  </si>
  <si>
    <t>BLOCO RECEITUÁRIO MÉDICO 100X1 F-18 SULFITE</t>
  </si>
  <si>
    <t>39</t>
  </si>
  <si>
    <t>23911</t>
  </si>
  <si>
    <t>BLOCO RECEITUARIO PEDIDO EXAME 100X1 F-18 SULFITE</t>
  </si>
  <si>
    <t>40</t>
  </si>
  <si>
    <t>23912</t>
  </si>
  <si>
    <t>BLOCO REGISTRO DIARIO DENGUE - PNCD F/V 100X1 F-09</t>
  </si>
  <si>
    <t>41</t>
  </si>
  <si>
    <t>23913</t>
  </si>
  <si>
    <t>BLOCO RELATORIO DE VISITA F/V 50X3 F-09 COPIATIVO</t>
  </si>
  <si>
    <t>42</t>
  </si>
  <si>
    <t>23914</t>
  </si>
  <si>
    <t>BLOCO RELATORIO SSA2 F/V MICROERA 100X1 F8  SULFITE</t>
  </si>
  <si>
    <t>43</t>
  </si>
  <si>
    <t>23915</t>
  </si>
  <si>
    <t>BLOCO REQUERIMENTO DE MATRICULA FRENTE E VERSO 100X1 NUMERADO</t>
  </si>
  <si>
    <t>44</t>
  </si>
  <si>
    <t>23916</t>
  </si>
  <si>
    <t>BLOCO REQUISICAO DE COMBUSTIVEL 50X2 F18 SULFITE</t>
  </si>
  <si>
    <t>45</t>
  </si>
  <si>
    <t>23917</t>
  </si>
  <si>
    <t>BLOCO REQUISIÇÃO DE COMPRAS  F18 50X3 COPY</t>
  </si>
  <si>
    <t>46</t>
  </si>
  <si>
    <t>23918</t>
  </si>
  <si>
    <t>BLOCO REQUISICAO DE EXAME - AB F18</t>
  </si>
  <si>
    <t>47</t>
  </si>
  <si>
    <t>23919</t>
  </si>
  <si>
    <t>BLOCO REQUISIÇÃO DE MAMOGRAFIA,  F/V, F-09, 100X1, SULFITE</t>
  </si>
  <si>
    <t>48</t>
  </si>
  <si>
    <t>23920</t>
  </si>
  <si>
    <t>BLOCO REQUISICAO EXAME CITOPATOLOGICO F/V F-09 100X1 SULFITE</t>
  </si>
  <si>
    <t>49</t>
  </si>
  <si>
    <t>23921</t>
  </si>
  <si>
    <t>BLOCO RESUMO DE ALTA F09 100X1 SULFITE</t>
  </si>
  <si>
    <t>50</t>
  </si>
  <si>
    <t>23922</t>
  </si>
  <si>
    <t>BLOCO RGO RELATÓRIO GERAL DE OPERAÇÕES 100X1 F09 SULF</t>
  </si>
  <si>
    <t>51</t>
  </si>
  <si>
    <t>23868</t>
  </si>
  <si>
    <t>BLOCO SISVAN F8 SULFITE 100X1 F/V</t>
  </si>
  <si>
    <t>52</t>
  </si>
  <si>
    <t>23923</t>
  </si>
  <si>
    <t>BLOCO SOLICITACAO DE ASSIT. ESPECIALIZADA 100X1 F09 COPIATIVO</t>
  </si>
  <si>
    <t>53</t>
  </si>
  <si>
    <t>23924</t>
  </si>
  <si>
    <t>BLOCO USG ABDOME TOTAL, F-09, 100X1, SULFITE</t>
  </si>
  <si>
    <t>54</t>
  </si>
  <si>
    <t>23925</t>
  </si>
  <si>
    <t>BLOCO USG ABDOME URINARIO, F-09, 100X1, SULFITE</t>
  </si>
  <si>
    <t>55</t>
  </si>
  <si>
    <t>23926</t>
  </si>
  <si>
    <t>BLOCO USG MAMARIA, F-09, 100X1, SULFITE</t>
  </si>
  <si>
    <t>56</t>
  </si>
  <si>
    <t>23927</t>
  </si>
  <si>
    <t>BLOCO USG OBSTETRICA I, F-09, 100X1, SULFITE</t>
  </si>
  <si>
    <t>57</t>
  </si>
  <si>
    <t>23928</t>
  </si>
  <si>
    <t>BLOCO USG OBSTETRICA II, F-09, 100X1, SULFITE</t>
  </si>
  <si>
    <t>58</t>
  </si>
  <si>
    <t>23929</t>
  </si>
  <si>
    <t>BLOCO USG TRANSVAGINAL, F-09, 100X1, SULFITE</t>
  </si>
  <si>
    <t>59</t>
  </si>
  <si>
    <t>23131</t>
  </si>
  <si>
    <t>CAPA DE CARNE DE IPTU COM JANELA PAPEL COUCHE 230 GR FORMATO F6</t>
  </si>
  <si>
    <t>60</t>
  </si>
  <si>
    <t>10415</t>
  </si>
  <si>
    <t>CARIMBO AUTOMATICO  4912 CNPJ</t>
  </si>
  <si>
    <t>61</t>
  </si>
  <si>
    <t>10407</t>
  </si>
  <si>
    <t>CARIMBO AUTOMATICO 4727</t>
  </si>
  <si>
    <t>62</t>
  </si>
  <si>
    <t>20702</t>
  </si>
  <si>
    <t>CARIMBO AUTOMATICO 4911</t>
  </si>
  <si>
    <t>63</t>
  </si>
  <si>
    <t>10408</t>
  </si>
  <si>
    <t>CARIMBO AUTOMATICO 4912</t>
  </si>
  <si>
    <t>64</t>
  </si>
  <si>
    <t>10271</t>
  </si>
  <si>
    <t>CARIMBO COMUM</t>
  </si>
  <si>
    <t>65</t>
  </si>
  <si>
    <t>10414</t>
  </si>
  <si>
    <t>CARIMBO COMUM REDONDO</t>
  </si>
  <si>
    <t>66</t>
  </si>
  <si>
    <t>10422</t>
  </si>
  <si>
    <t>CARIMBO PROTOCOLO COMUM</t>
  </si>
  <si>
    <t>67</t>
  </si>
  <si>
    <t>03820</t>
  </si>
  <si>
    <t>CARTÃO GESTANTE F/V</t>
  </si>
  <si>
    <t>68</t>
  </si>
  <si>
    <t>20708</t>
  </si>
  <si>
    <t>CARTEIRA DE VACINA MENINA F/V</t>
  </si>
  <si>
    <t>69</t>
  </si>
  <si>
    <t>20709</t>
  </si>
  <si>
    <t>CARTEIRA DE VACINA MENINO F/V</t>
  </si>
  <si>
    <t>70</t>
  </si>
  <si>
    <t>23843</t>
  </si>
  <si>
    <t>CARTEIRA PROGRAMA HIPERTENSÃO ARTERIAL, F/V, CARTOLINA, F-36</t>
  </si>
  <si>
    <t>71</t>
  </si>
  <si>
    <t>23883</t>
  </si>
  <si>
    <t>CARTEIRAS DE PRONTUARIO F-64</t>
  </si>
  <si>
    <t>72</t>
  </si>
  <si>
    <t>20710</t>
  </si>
  <si>
    <t>CARTILHA 6 PAGINAS DST/AIDS F9 CROMIA F/V</t>
  </si>
  <si>
    <t>73</t>
  </si>
  <si>
    <t>23869</t>
  </si>
  <si>
    <t>CARTILHA DO SUAS COM 28 PÁGINAS EM SULFITE 56 GR, CROMIA E CAPA EM COUCHE 250 GR COM JANELA E CROMIA</t>
  </si>
  <si>
    <t>74</t>
  </si>
  <si>
    <t>20711</t>
  </si>
  <si>
    <t>CARTOES DE VISITAS F/V</t>
  </si>
  <si>
    <t>75</t>
  </si>
  <si>
    <t>10304</t>
  </si>
  <si>
    <t>CRACHÁS AMARELO/AZUL FURADO</t>
  </si>
  <si>
    <t>76</t>
  </si>
  <si>
    <t>10430</t>
  </si>
  <si>
    <t>CRACHAS EM CROMIA F32</t>
  </si>
  <si>
    <t>77</t>
  </si>
  <si>
    <t>23374</t>
  </si>
  <si>
    <t>DIARIO DE CLASSE 1° AO 5° ANO ESC. TOMASIA *REGENTE 12X1</t>
  </si>
  <si>
    <t>78</t>
  </si>
  <si>
    <t>23375</t>
  </si>
  <si>
    <t>DIARIO DE CLASSE 1° AO 5° ANO ESC. TOMASIA 12X01</t>
  </si>
  <si>
    <t>79</t>
  </si>
  <si>
    <t>23377</t>
  </si>
  <si>
    <t>DIARIO DE CLASSE 1° AO 5° ANO ESC. UBALDO 12X01</t>
  </si>
  <si>
    <t>80</t>
  </si>
  <si>
    <t>23376</t>
  </si>
  <si>
    <t>DIARIO DE CLASSE 6° AO 9°  ANO ESC. TOMASIA 12X01</t>
  </si>
  <si>
    <t>81</t>
  </si>
  <si>
    <t>23378</t>
  </si>
  <si>
    <t>DIARIO DE CLASSE 6° AO 9° ANO ESC. UBALDO 12X01</t>
  </si>
  <si>
    <t>82</t>
  </si>
  <si>
    <t>23854</t>
  </si>
  <si>
    <t>ENVELOPE KO T. SACO 18X24 COM LOGOMARCA DA ATUAL ADMINISTRAÇÃO EM 01 COR</t>
  </si>
  <si>
    <t>83</t>
  </si>
  <si>
    <t>23857</t>
  </si>
  <si>
    <t>ENVELOPE KO T. SACO 24X34 COM LOGOMARCA DA ATUAL ADMINISTRAÇÃO EM 01 COR</t>
  </si>
  <si>
    <t>84</t>
  </si>
  <si>
    <t>23856</t>
  </si>
  <si>
    <t>ENVELOPE OFICIO COM LOGOMARCA DA ATUAL ADMINISTRAÇÃO EM 01 COR</t>
  </si>
  <si>
    <t>85</t>
  </si>
  <si>
    <t>23870</t>
  </si>
  <si>
    <t>FAIXA EM LONA MEDINDO 0,70X2,50 MT</t>
  </si>
  <si>
    <t>86</t>
  </si>
  <si>
    <t>23887</t>
  </si>
  <si>
    <t>FICHA CADASTRO DE GESTANTE F/V CART</t>
  </si>
  <si>
    <t>87</t>
  </si>
  <si>
    <t>23596</t>
  </si>
  <si>
    <t>FICHA DE NOTIFICAÇÃO E CONTROLE DA TUBERCULOSE FV, F-18 EM CARTOLINA PALHA 180GR</t>
  </si>
  <si>
    <t>88</t>
  </si>
  <si>
    <t>23896</t>
  </si>
  <si>
    <t>FICHA MS HIPERDIA EM CARTOLINA F36 F/V</t>
  </si>
  <si>
    <t>89</t>
  </si>
  <si>
    <t>23860</t>
  </si>
  <si>
    <t>FOLDER INFORMATIVO SOBRE A CAMPANHA ANTIDROGAS. TAM. 21/29.7, CROMIA C/ 2 DOBRAS CONTENDO ARTE DA CAMPANHA SOLICITADA EM PAPEL COUCHE FRENTE E VERSO 4X4 CORES</t>
  </si>
  <si>
    <t>90</t>
  </si>
  <si>
    <t>23859</t>
  </si>
  <si>
    <t>FOLDER INFORMATIVO SOBRE A CAMPANHA CONTRA A VIOLÊNCIA SEXUAL. TAM. 21/29.7, CROMIA C/ 2 DOBRAS CONTENDO ARTE DA CAMPANHA SOLICITADA EM PAPEL COUCHE FRENTE E VERSO 4X4 CORES</t>
  </si>
  <si>
    <t>91</t>
  </si>
  <si>
    <t>23861</t>
  </si>
  <si>
    <t>FOLDER INFORMATIVO SOBRE A CAMPANHA DE ADOÇÃO. TAM. 21/29.7, CROMIA C/ 2 DOBRAS CONTENDO ARTE DA CAMPANHA SOLICITADA EM PAPEL COUCHE FRENTE E VERSO 4X4 CORES</t>
  </si>
  <si>
    <t>92</t>
  </si>
  <si>
    <t>23371</t>
  </si>
  <si>
    <t>FOLDER INFORMATIVO SOBRE O CARAMUJO AFRICANO TAM. 21/29.7, CROMIA C/ 2 DOBRAS CONTENDO ARTE DA CAMPANHA SOLICITADA EM PAPEL COUCHE FRENTE E VERSO 4X4 CORES</t>
  </si>
  <si>
    <t>93</t>
  </si>
  <si>
    <t>23136</t>
  </si>
  <si>
    <t>FOLHA PARA ALVARÁ EM CARTOLINA 180 GR F16 BRASÃO COLORIDO</t>
  </si>
  <si>
    <t>94</t>
  </si>
  <si>
    <t>23382</t>
  </si>
  <si>
    <t>FOLHAS DE ADESIVO EM PAPEL TAMANHO A4 21CM X 29,7CM</t>
  </si>
  <si>
    <t>95</t>
  </si>
  <si>
    <t>23126</t>
  </si>
  <si>
    <t>PANFLETOS EDUCATIVOS DENGUE F18</t>
  </si>
  <si>
    <t>96</t>
  </si>
  <si>
    <t>23383</t>
  </si>
  <si>
    <t>PASTA ARQUIVO PARA PROCESSO EM CARTOLINA BRANCA 240GR CROMIA</t>
  </si>
  <si>
    <t>97</t>
  </si>
  <si>
    <t>10434</t>
  </si>
  <si>
    <t>PASTA P/ ARQUIVO TARJA AZUL COUCHE 230</t>
  </si>
  <si>
    <t>98</t>
  </si>
  <si>
    <t>23906</t>
  </si>
  <si>
    <t>PASTAS ARQUIVO F04 CARTOLINA</t>
  </si>
  <si>
    <t>99</t>
  </si>
  <si>
    <t>10411</t>
  </si>
  <si>
    <t>POLÍMERO</t>
  </si>
  <si>
    <t>100</t>
  </si>
  <si>
    <t>10413</t>
  </si>
  <si>
    <t>POLÍMERO 4727</t>
  </si>
  <si>
    <t>Declaro que examinei, conheço e me submeto a todas as condições contidas no Edital da presente Licitação modalidade PREGÃO PRESENCIAL Nº 0050/2018,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</si>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</sst>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
  <sheetViews>
    <sheetView tabSelected="1" zoomScalePageLayoutView="0" workbookViewId="0" topLeftCell="A1">
      <selection activeCell="M12" sqref="M1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335</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21.7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1000</v>
      </c>
      <c r="G21" s="36">
        <v>1.67</v>
      </c>
      <c r="H21" s="18"/>
      <c r="I21" s="35">
        <v>0</v>
      </c>
      <c r="J21" s="19">
        <f>SUM(F21*I21)</f>
        <v>0</v>
      </c>
      <c r="K21" s="20"/>
      <c r="L21" s="20"/>
      <c r="M21" s="20"/>
      <c r="N21" s="20"/>
      <c r="O21" s="20"/>
    </row>
    <row r="22" spans="1:15" s="21" customFormat="1" ht="18">
      <c r="A22" s="33" t="s">
        <v>30</v>
      </c>
      <c r="B22" s="33" t="s">
        <v>35</v>
      </c>
      <c r="C22" s="33" t="s">
        <v>36</v>
      </c>
      <c r="D22" s="34" t="s">
        <v>37</v>
      </c>
      <c r="E22" s="33" t="s">
        <v>34</v>
      </c>
      <c r="F22" s="37">
        <v>10</v>
      </c>
      <c r="G22" s="36">
        <v>20.27</v>
      </c>
      <c r="H22" s="18"/>
      <c r="I22" s="35">
        <v>0</v>
      </c>
      <c r="J22" s="19">
        <f aca="true" t="shared" si="0" ref="J22:J85">SUM(F22*I22)</f>
        <v>0</v>
      </c>
      <c r="K22" s="22"/>
      <c r="L22" s="22"/>
      <c r="M22" s="22"/>
      <c r="N22" s="22"/>
      <c r="O22" s="22"/>
    </row>
    <row r="23" spans="1:15" s="21" customFormat="1" ht="14.25">
      <c r="A23" s="33" t="s">
        <v>30</v>
      </c>
      <c r="B23" s="33" t="s">
        <v>38</v>
      </c>
      <c r="C23" s="33" t="s">
        <v>39</v>
      </c>
      <c r="D23" s="34" t="s">
        <v>40</v>
      </c>
      <c r="E23" s="33" t="s">
        <v>34</v>
      </c>
      <c r="F23" s="37">
        <v>10</v>
      </c>
      <c r="G23" s="36">
        <v>125</v>
      </c>
      <c r="H23" s="18"/>
      <c r="I23" s="35">
        <v>0</v>
      </c>
      <c r="J23" s="19">
        <f t="shared" si="0"/>
        <v>0</v>
      </c>
      <c r="K23" s="20"/>
      <c r="L23" s="20"/>
      <c r="M23" s="20"/>
      <c r="N23" s="20"/>
      <c r="O23" s="20"/>
    </row>
    <row r="24" spans="1:15" s="21" customFormat="1" ht="18">
      <c r="A24" s="33" t="s">
        <v>30</v>
      </c>
      <c r="B24" s="33" t="s">
        <v>41</v>
      </c>
      <c r="C24" s="33" t="s">
        <v>42</v>
      </c>
      <c r="D24" s="34" t="s">
        <v>43</v>
      </c>
      <c r="E24" s="33" t="s">
        <v>34</v>
      </c>
      <c r="F24" s="37">
        <v>50</v>
      </c>
      <c r="G24" s="36">
        <v>18.27</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150</v>
      </c>
      <c r="G25" s="36">
        <v>17.77</v>
      </c>
      <c r="H25" s="18"/>
      <c r="I25" s="35">
        <v>0</v>
      </c>
      <c r="J25" s="19">
        <f t="shared" si="0"/>
        <v>0</v>
      </c>
      <c r="K25" s="20"/>
      <c r="L25" s="20"/>
      <c r="M25" s="20"/>
      <c r="N25" s="20"/>
      <c r="O25" s="20"/>
    </row>
    <row r="26" spans="1:15" s="21" customFormat="1" ht="18">
      <c r="A26" s="33" t="s">
        <v>30</v>
      </c>
      <c r="B26" s="33" t="s">
        <v>47</v>
      </c>
      <c r="C26" s="33" t="s">
        <v>48</v>
      </c>
      <c r="D26" s="34" t="s">
        <v>49</v>
      </c>
      <c r="E26" s="33" t="s">
        <v>34</v>
      </c>
      <c r="F26" s="37">
        <v>5</v>
      </c>
      <c r="G26" s="36">
        <v>50.27</v>
      </c>
      <c r="H26" s="18"/>
      <c r="I26" s="35">
        <v>0</v>
      </c>
      <c r="J26" s="19">
        <f t="shared" si="0"/>
        <v>0</v>
      </c>
      <c r="K26" s="20"/>
      <c r="L26" s="20"/>
      <c r="M26" s="20"/>
      <c r="N26" s="20"/>
      <c r="O26" s="23"/>
    </row>
    <row r="27" spans="1:15" s="21" customFormat="1" ht="18">
      <c r="A27" s="33" t="s">
        <v>30</v>
      </c>
      <c r="B27" s="33" t="s">
        <v>50</v>
      </c>
      <c r="C27" s="33" t="s">
        <v>51</v>
      </c>
      <c r="D27" s="34" t="s">
        <v>52</v>
      </c>
      <c r="E27" s="33" t="s">
        <v>34</v>
      </c>
      <c r="F27" s="37">
        <v>15</v>
      </c>
      <c r="G27" s="36">
        <v>29.27</v>
      </c>
      <c r="H27" s="18"/>
      <c r="I27" s="35">
        <v>0</v>
      </c>
      <c r="J27" s="19">
        <f t="shared" si="0"/>
        <v>0</v>
      </c>
      <c r="K27" s="24"/>
      <c r="L27" s="22"/>
      <c r="M27" s="24"/>
      <c r="N27" s="24"/>
      <c r="O27" s="24"/>
    </row>
    <row r="28" spans="1:14" s="21" customFormat="1" ht="18">
      <c r="A28" s="33" t="s">
        <v>30</v>
      </c>
      <c r="B28" s="33" t="s">
        <v>53</v>
      </c>
      <c r="C28" s="33" t="s">
        <v>54</v>
      </c>
      <c r="D28" s="34" t="s">
        <v>55</v>
      </c>
      <c r="E28" s="33" t="s">
        <v>34</v>
      </c>
      <c r="F28" s="37">
        <v>10</v>
      </c>
      <c r="G28" s="36">
        <v>20.27</v>
      </c>
      <c r="H28" s="18"/>
      <c r="I28" s="35">
        <v>0</v>
      </c>
      <c r="J28" s="19">
        <f t="shared" si="0"/>
        <v>0</v>
      </c>
      <c r="K28" s="25"/>
      <c r="L28" s="26"/>
      <c r="M28" s="25"/>
      <c r="N28" s="25"/>
    </row>
    <row r="29" spans="1:14" s="21" customFormat="1" ht="18">
      <c r="A29" s="33" t="s">
        <v>30</v>
      </c>
      <c r="B29" s="33" t="s">
        <v>56</v>
      </c>
      <c r="C29" s="33" t="s">
        <v>57</v>
      </c>
      <c r="D29" s="34" t="s">
        <v>58</v>
      </c>
      <c r="E29" s="33" t="s">
        <v>34</v>
      </c>
      <c r="F29" s="37">
        <v>20</v>
      </c>
      <c r="G29" s="36">
        <v>26.27</v>
      </c>
      <c r="H29" s="18"/>
      <c r="I29" s="35">
        <v>0</v>
      </c>
      <c r="J29" s="19">
        <f t="shared" si="0"/>
        <v>0</v>
      </c>
      <c r="K29" s="25"/>
      <c r="L29" s="26"/>
      <c r="M29" s="25"/>
      <c r="N29" s="25"/>
    </row>
    <row r="30" spans="1:14" s="21" customFormat="1" ht="18">
      <c r="A30" s="33" t="s">
        <v>30</v>
      </c>
      <c r="B30" s="33" t="s">
        <v>59</v>
      </c>
      <c r="C30" s="33" t="s">
        <v>60</v>
      </c>
      <c r="D30" s="34" t="s">
        <v>61</v>
      </c>
      <c r="E30" s="33" t="s">
        <v>34</v>
      </c>
      <c r="F30" s="37">
        <v>10</v>
      </c>
      <c r="G30" s="36">
        <v>26.27</v>
      </c>
      <c r="H30" s="18"/>
      <c r="I30" s="35">
        <v>0</v>
      </c>
      <c r="J30" s="19">
        <f t="shared" si="0"/>
        <v>0</v>
      </c>
      <c r="K30" s="25"/>
      <c r="L30" s="26"/>
      <c r="M30" s="25"/>
      <c r="N30" s="25"/>
    </row>
    <row r="31" spans="1:14" s="21" customFormat="1" ht="18">
      <c r="A31" s="33" t="s">
        <v>30</v>
      </c>
      <c r="B31" s="33" t="s">
        <v>62</v>
      </c>
      <c r="C31" s="33" t="s">
        <v>63</v>
      </c>
      <c r="D31" s="34" t="s">
        <v>64</v>
      </c>
      <c r="E31" s="33" t="s">
        <v>34</v>
      </c>
      <c r="F31" s="37">
        <v>150</v>
      </c>
      <c r="G31" s="36">
        <v>13.35</v>
      </c>
      <c r="H31" s="18"/>
      <c r="I31" s="35">
        <v>0</v>
      </c>
      <c r="J31" s="19">
        <f t="shared" si="0"/>
        <v>0</v>
      </c>
      <c r="K31" s="25"/>
      <c r="L31" s="26"/>
      <c r="M31" s="25"/>
      <c r="N31" s="25"/>
    </row>
    <row r="32" spans="1:14" s="21" customFormat="1" ht="18">
      <c r="A32" s="33" t="s">
        <v>30</v>
      </c>
      <c r="B32" s="33" t="s">
        <v>65</v>
      </c>
      <c r="C32" s="33" t="s">
        <v>66</v>
      </c>
      <c r="D32" s="34" t="s">
        <v>67</v>
      </c>
      <c r="E32" s="33" t="s">
        <v>34</v>
      </c>
      <c r="F32" s="37">
        <v>150</v>
      </c>
      <c r="G32" s="36">
        <v>13.35</v>
      </c>
      <c r="H32" s="18"/>
      <c r="I32" s="35">
        <v>0</v>
      </c>
      <c r="J32" s="19">
        <f t="shared" si="0"/>
        <v>0</v>
      </c>
      <c r="K32" s="25"/>
      <c r="L32" s="26"/>
      <c r="M32" s="25"/>
      <c r="N32" s="25"/>
    </row>
    <row r="33" spans="1:14" s="21" customFormat="1" ht="18">
      <c r="A33" s="33" t="s">
        <v>30</v>
      </c>
      <c r="B33" s="33" t="s">
        <v>68</v>
      </c>
      <c r="C33" s="33" t="s">
        <v>69</v>
      </c>
      <c r="D33" s="34" t="s">
        <v>70</v>
      </c>
      <c r="E33" s="33" t="s">
        <v>34</v>
      </c>
      <c r="F33" s="37">
        <v>10</v>
      </c>
      <c r="G33" s="36">
        <v>18.42</v>
      </c>
      <c r="H33" s="18"/>
      <c r="I33" s="35">
        <v>0</v>
      </c>
      <c r="J33" s="19">
        <f t="shared" si="0"/>
        <v>0</v>
      </c>
      <c r="K33" s="25"/>
      <c r="L33" s="26"/>
      <c r="M33" s="25"/>
      <c r="N33" s="25"/>
    </row>
    <row r="34" spans="1:14" s="21" customFormat="1" ht="18">
      <c r="A34" s="33" t="s">
        <v>30</v>
      </c>
      <c r="B34" s="33" t="s">
        <v>71</v>
      </c>
      <c r="C34" s="33" t="s">
        <v>72</v>
      </c>
      <c r="D34" s="34" t="s">
        <v>73</v>
      </c>
      <c r="E34" s="33" t="s">
        <v>34</v>
      </c>
      <c r="F34" s="37">
        <v>50</v>
      </c>
      <c r="G34" s="36">
        <v>23.27</v>
      </c>
      <c r="H34" s="18"/>
      <c r="I34" s="35">
        <v>0</v>
      </c>
      <c r="J34" s="19">
        <f t="shared" si="0"/>
        <v>0</v>
      </c>
      <c r="K34" s="25"/>
      <c r="L34" s="26"/>
      <c r="M34" s="25"/>
      <c r="N34" s="25"/>
    </row>
    <row r="35" spans="1:14" s="21" customFormat="1" ht="18">
      <c r="A35" s="33" t="s">
        <v>30</v>
      </c>
      <c r="B35" s="33" t="s">
        <v>74</v>
      </c>
      <c r="C35" s="33" t="s">
        <v>75</v>
      </c>
      <c r="D35" s="34" t="s">
        <v>76</v>
      </c>
      <c r="E35" s="33" t="s">
        <v>34</v>
      </c>
      <c r="F35" s="37">
        <v>15</v>
      </c>
      <c r="G35" s="36">
        <v>40.53</v>
      </c>
      <c r="H35" s="18"/>
      <c r="I35" s="35">
        <v>0</v>
      </c>
      <c r="J35" s="19">
        <f t="shared" si="0"/>
        <v>0</v>
      </c>
      <c r="K35" s="25"/>
      <c r="L35" s="26"/>
      <c r="M35" s="25"/>
      <c r="N35" s="25"/>
    </row>
    <row r="36" spans="1:14" s="21" customFormat="1" ht="14.25">
      <c r="A36" s="33" t="s">
        <v>30</v>
      </c>
      <c r="B36" s="33" t="s">
        <v>77</v>
      </c>
      <c r="C36" s="33" t="s">
        <v>78</v>
      </c>
      <c r="D36" s="34" t="s">
        <v>79</v>
      </c>
      <c r="E36" s="33" t="s">
        <v>34</v>
      </c>
      <c r="F36" s="37">
        <v>10</v>
      </c>
      <c r="G36" s="36">
        <v>22.5</v>
      </c>
      <c r="H36" s="18"/>
      <c r="I36" s="35">
        <v>0</v>
      </c>
      <c r="J36" s="19">
        <f t="shared" si="0"/>
        <v>0</v>
      </c>
      <c r="K36" s="25"/>
      <c r="L36" s="26"/>
      <c r="M36" s="25"/>
      <c r="N36" s="25"/>
    </row>
    <row r="37" spans="1:14" s="21" customFormat="1" ht="27">
      <c r="A37" s="33" t="s">
        <v>30</v>
      </c>
      <c r="B37" s="33" t="s">
        <v>80</v>
      </c>
      <c r="C37" s="33" t="s">
        <v>81</v>
      </c>
      <c r="D37" s="34" t="s">
        <v>82</v>
      </c>
      <c r="E37" s="33" t="s">
        <v>34</v>
      </c>
      <c r="F37" s="37">
        <v>70</v>
      </c>
      <c r="G37" s="36">
        <v>14.93</v>
      </c>
      <c r="H37" s="18"/>
      <c r="I37" s="35">
        <v>0</v>
      </c>
      <c r="J37" s="19">
        <f t="shared" si="0"/>
        <v>0</v>
      </c>
      <c r="K37" s="25"/>
      <c r="L37" s="26"/>
      <c r="M37" s="25"/>
      <c r="N37" s="25"/>
    </row>
    <row r="38" spans="1:14" s="21" customFormat="1" ht="14.25">
      <c r="A38" s="33" t="s">
        <v>30</v>
      </c>
      <c r="B38" s="33" t="s">
        <v>83</v>
      </c>
      <c r="C38" s="33" t="s">
        <v>84</v>
      </c>
      <c r="D38" s="34" t="s">
        <v>85</v>
      </c>
      <c r="E38" s="33" t="s">
        <v>34</v>
      </c>
      <c r="F38" s="37">
        <v>15</v>
      </c>
      <c r="G38" s="36">
        <v>28.25</v>
      </c>
      <c r="H38" s="18"/>
      <c r="I38" s="35">
        <v>0</v>
      </c>
      <c r="J38" s="19">
        <f t="shared" si="0"/>
        <v>0</v>
      </c>
      <c r="K38" s="25"/>
      <c r="L38" s="26"/>
      <c r="M38" s="25"/>
      <c r="N38" s="25"/>
    </row>
    <row r="39" spans="1:14" s="21" customFormat="1" ht="14.25">
      <c r="A39" s="33" t="s">
        <v>30</v>
      </c>
      <c r="B39" s="33" t="s">
        <v>86</v>
      </c>
      <c r="C39" s="33" t="s">
        <v>87</v>
      </c>
      <c r="D39" s="34" t="s">
        <v>88</v>
      </c>
      <c r="E39" s="33" t="s">
        <v>34</v>
      </c>
      <c r="F39" s="37">
        <v>20</v>
      </c>
      <c r="G39" s="36">
        <v>20.33</v>
      </c>
      <c r="H39" s="18"/>
      <c r="I39" s="35">
        <v>0</v>
      </c>
      <c r="J39" s="19">
        <f t="shared" si="0"/>
        <v>0</v>
      </c>
      <c r="K39" s="25"/>
      <c r="L39" s="26"/>
      <c r="M39" s="25"/>
      <c r="N39" s="25"/>
    </row>
    <row r="40" spans="1:14" s="21" customFormat="1" ht="18">
      <c r="A40" s="33" t="s">
        <v>30</v>
      </c>
      <c r="B40" s="33" t="s">
        <v>89</v>
      </c>
      <c r="C40" s="33" t="s">
        <v>90</v>
      </c>
      <c r="D40" s="34" t="s">
        <v>91</v>
      </c>
      <c r="E40" s="33" t="s">
        <v>34</v>
      </c>
      <c r="F40" s="37">
        <v>25</v>
      </c>
      <c r="G40" s="36">
        <v>26.23</v>
      </c>
      <c r="H40" s="18"/>
      <c r="I40" s="35">
        <v>0</v>
      </c>
      <c r="J40" s="19">
        <f t="shared" si="0"/>
        <v>0</v>
      </c>
      <c r="K40" s="25"/>
      <c r="L40" s="26"/>
      <c r="M40" s="25"/>
      <c r="N40" s="25"/>
    </row>
    <row r="41" spans="1:14" s="21" customFormat="1" ht="14.25">
      <c r="A41" s="33" t="s">
        <v>30</v>
      </c>
      <c r="B41" s="33" t="s">
        <v>92</v>
      </c>
      <c r="C41" s="33" t="s">
        <v>93</v>
      </c>
      <c r="D41" s="34" t="s">
        <v>94</v>
      </c>
      <c r="E41" s="33" t="s">
        <v>34</v>
      </c>
      <c r="F41" s="37">
        <v>30</v>
      </c>
      <c r="G41" s="36">
        <v>20.07</v>
      </c>
      <c r="H41" s="18"/>
      <c r="I41" s="35">
        <v>0</v>
      </c>
      <c r="J41" s="19">
        <f t="shared" si="0"/>
        <v>0</v>
      </c>
      <c r="K41" s="25"/>
      <c r="L41" s="26"/>
      <c r="M41" s="25"/>
      <c r="N41" s="25"/>
    </row>
    <row r="42" spans="1:14" s="21" customFormat="1" ht="27">
      <c r="A42" s="33" t="s">
        <v>30</v>
      </c>
      <c r="B42" s="33" t="s">
        <v>95</v>
      </c>
      <c r="C42" s="33" t="s">
        <v>96</v>
      </c>
      <c r="D42" s="34" t="s">
        <v>97</v>
      </c>
      <c r="E42" s="33" t="s">
        <v>34</v>
      </c>
      <c r="F42" s="37">
        <v>50</v>
      </c>
      <c r="G42" s="36">
        <v>18.33</v>
      </c>
      <c r="H42" s="18"/>
      <c r="I42" s="35">
        <v>0</v>
      </c>
      <c r="J42" s="19">
        <f t="shared" si="0"/>
        <v>0</v>
      </c>
      <c r="K42" s="25"/>
      <c r="L42" s="26"/>
      <c r="M42" s="25"/>
      <c r="N42" s="25"/>
    </row>
    <row r="43" spans="1:14" s="21" customFormat="1" ht="14.25">
      <c r="A43" s="33" t="s">
        <v>30</v>
      </c>
      <c r="B43" s="33" t="s">
        <v>98</v>
      </c>
      <c r="C43" s="33" t="s">
        <v>99</v>
      </c>
      <c r="D43" s="34" t="s">
        <v>100</v>
      </c>
      <c r="E43" s="33" t="s">
        <v>34</v>
      </c>
      <c r="F43" s="37">
        <v>30</v>
      </c>
      <c r="G43" s="36">
        <v>12.06</v>
      </c>
      <c r="H43" s="18"/>
      <c r="I43" s="35">
        <v>0</v>
      </c>
      <c r="J43" s="19">
        <f t="shared" si="0"/>
        <v>0</v>
      </c>
      <c r="K43" s="25"/>
      <c r="L43" s="26"/>
      <c r="M43" s="25"/>
      <c r="N43" s="25"/>
    </row>
    <row r="44" spans="1:14" s="21" customFormat="1" ht="18">
      <c r="A44" s="33" t="s">
        <v>30</v>
      </c>
      <c r="B44" s="33" t="s">
        <v>101</v>
      </c>
      <c r="C44" s="33" t="s">
        <v>102</v>
      </c>
      <c r="D44" s="34" t="s">
        <v>103</v>
      </c>
      <c r="E44" s="33" t="s">
        <v>34</v>
      </c>
      <c r="F44" s="37">
        <v>20</v>
      </c>
      <c r="G44" s="36">
        <v>26.25</v>
      </c>
      <c r="H44" s="18"/>
      <c r="I44" s="35">
        <v>0</v>
      </c>
      <c r="J44" s="19">
        <f t="shared" si="0"/>
        <v>0</v>
      </c>
      <c r="K44" s="25"/>
      <c r="L44" s="26"/>
      <c r="M44" s="25"/>
      <c r="N44" s="25"/>
    </row>
    <row r="45" spans="1:14" s="21" customFormat="1" ht="18">
      <c r="A45" s="33" t="s">
        <v>30</v>
      </c>
      <c r="B45" s="33" t="s">
        <v>104</v>
      </c>
      <c r="C45" s="33" t="s">
        <v>105</v>
      </c>
      <c r="D45" s="34" t="s">
        <v>106</v>
      </c>
      <c r="E45" s="33" t="s">
        <v>34</v>
      </c>
      <c r="F45" s="37">
        <v>20</v>
      </c>
      <c r="G45" s="36">
        <v>19.77</v>
      </c>
      <c r="H45" s="18"/>
      <c r="I45" s="35">
        <v>0</v>
      </c>
      <c r="J45" s="19">
        <f t="shared" si="0"/>
        <v>0</v>
      </c>
      <c r="K45" s="25"/>
      <c r="L45" s="26"/>
      <c r="M45" s="25"/>
      <c r="N45" s="25"/>
    </row>
    <row r="46" spans="1:14" s="21" customFormat="1" ht="18">
      <c r="A46" s="33" t="s">
        <v>30</v>
      </c>
      <c r="B46" s="33" t="s">
        <v>107</v>
      </c>
      <c r="C46" s="33" t="s">
        <v>108</v>
      </c>
      <c r="D46" s="34" t="s">
        <v>109</v>
      </c>
      <c r="E46" s="33" t="s">
        <v>34</v>
      </c>
      <c r="F46" s="37">
        <v>100</v>
      </c>
      <c r="G46" s="36">
        <v>15.25</v>
      </c>
      <c r="H46" s="18"/>
      <c r="I46" s="35">
        <v>0</v>
      </c>
      <c r="J46" s="19">
        <f t="shared" si="0"/>
        <v>0</v>
      </c>
      <c r="K46" s="25"/>
      <c r="L46" s="26"/>
      <c r="M46" s="25"/>
      <c r="N46" s="25"/>
    </row>
    <row r="47" spans="1:14" s="21" customFormat="1" ht="18">
      <c r="A47" s="33" t="s">
        <v>30</v>
      </c>
      <c r="B47" s="33" t="s">
        <v>110</v>
      </c>
      <c r="C47" s="33" t="s">
        <v>111</v>
      </c>
      <c r="D47" s="34" t="s">
        <v>112</v>
      </c>
      <c r="E47" s="33" t="s">
        <v>34</v>
      </c>
      <c r="F47" s="37">
        <v>10</v>
      </c>
      <c r="G47" s="36">
        <v>38.67</v>
      </c>
      <c r="H47" s="18"/>
      <c r="I47" s="35">
        <v>0</v>
      </c>
      <c r="J47" s="19">
        <f t="shared" si="0"/>
        <v>0</v>
      </c>
      <c r="K47" s="25"/>
      <c r="L47" s="26"/>
      <c r="M47" s="25"/>
      <c r="N47" s="25"/>
    </row>
    <row r="48" spans="1:14" s="21" customFormat="1" ht="14.25">
      <c r="A48" s="33" t="s">
        <v>30</v>
      </c>
      <c r="B48" s="33" t="s">
        <v>113</v>
      </c>
      <c r="C48" s="33" t="s">
        <v>114</v>
      </c>
      <c r="D48" s="34" t="s">
        <v>115</v>
      </c>
      <c r="E48" s="33" t="s">
        <v>34</v>
      </c>
      <c r="F48" s="37">
        <v>10</v>
      </c>
      <c r="G48" s="36">
        <v>38.67</v>
      </c>
      <c r="H48" s="18"/>
      <c r="I48" s="35">
        <v>0</v>
      </c>
      <c r="J48" s="19">
        <f t="shared" si="0"/>
        <v>0</v>
      </c>
      <c r="K48" s="25"/>
      <c r="L48" s="26"/>
      <c r="M48" s="25"/>
      <c r="N48" s="25"/>
    </row>
    <row r="49" spans="1:14" s="21" customFormat="1" ht="14.25">
      <c r="A49" s="33" t="s">
        <v>30</v>
      </c>
      <c r="B49" s="33" t="s">
        <v>116</v>
      </c>
      <c r="C49" s="33" t="s">
        <v>117</v>
      </c>
      <c r="D49" s="34" t="s">
        <v>118</v>
      </c>
      <c r="E49" s="33" t="s">
        <v>34</v>
      </c>
      <c r="F49" s="37">
        <v>20</v>
      </c>
      <c r="G49" s="36">
        <v>38.67</v>
      </c>
      <c r="H49" s="18"/>
      <c r="I49" s="35">
        <v>0</v>
      </c>
      <c r="J49" s="19">
        <f t="shared" si="0"/>
        <v>0</v>
      </c>
      <c r="K49" s="25"/>
      <c r="L49" s="26"/>
      <c r="M49" s="25"/>
      <c r="N49" s="25"/>
    </row>
    <row r="50" spans="1:14" s="21" customFormat="1" ht="18">
      <c r="A50" s="33" t="s">
        <v>30</v>
      </c>
      <c r="B50" s="33" t="s">
        <v>119</v>
      </c>
      <c r="C50" s="33" t="s">
        <v>120</v>
      </c>
      <c r="D50" s="34" t="s">
        <v>121</v>
      </c>
      <c r="E50" s="33" t="s">
        <v>34</v>
      </c>
      <c r="F50" s="37">
        <v>25</v>
      </c>
      <c r="G50" s="36">
        <v>38.5</v>
      </c>
      <c r="H50" s="18"/>
      <c r="I50" s="35">
        <v>0</v>
      </c>
      <c r="J50" s="19">
        <f t="shared" si="0"/>
        <v>0</v>
      </c>
      <c r="K50" s="25"/>
      <c r="L50" s="26"/>
      <c r="M50" s="25"/>
      <c r="N50" s="25"/>
    </row>
    <row r="51" spans="1:14" s="21" customFormat="1" ht="18">
      <c r="A51" s="33" t="s">
        <v>30</v>
      </c>
      <c r="B51" s="33" t="s">
        <v>122</v>
      </c>
      <c r="C51" s="33" t="s">
        <v>123</v>
      </c>
      <c r="D51" s="34" t="s">
        <v>124</v>
      </c>
      <c r="E51" s="33" t="s">
        <v>34</v>
      </c>
      <c r="F51" s="37">
        <v>30</v>
      </c>
      <c r="G51" s="36">
        <v>21.43</v>
      </c>
      <c r="H51" s="18"/>
      <c r="I51" s="35">
        <v>0</v>
      </c>
      <c r="J51" s="19">
        <f t="shared" si="0"/>
        <v>0</v>
      </c>
      <c r="K51" s="25"/>
      <c r="L51" s="26"/>
      <c r="M51" s="25"/>
      <c r="N51" s="25"/>
    </row>
    <row r="52" spans="1:14" s="21" customFormat="1" ht="18">
      <c r="A52" s="33" t="s">
        <v>30</v>
      </c>
      <c r="B52" s="33" t="s">
        <v>125</v>
      </c>
      <c r="C52" s="33" t="s">
        <v>126</v>
      </c>
      <c r="D52" s="34" t="s">
        <v>127</v>
      </c>
      <c r="E52" s="33" t="s">
        <v>34</v>
      </c>
      <c r="F52" s="37">
        <v>50</v>
      </c>
      <c r="G52" s="36">
        <v>17.27</v>
      </c>
      <c r="H52" s="18"/>
      <c r="I52" s="35">
        <v>0</v>
      </c>
      <c r="J52" s="19">
        <f t="shared" si="0"/>
        <v>0</v>
      </c>
      <c r="K52" s="25"/>
      <c r="L52" s="26"/>
      <c r="M52" s="25"/>
      <c r="N52" s="25"/>
    </row>
    <row r="53" spans="1:14" s="21" customFormat="1" ht="18">
      <c r="A53" s="33" t="s">
        <v>30</v>
      </c>
      <c r="B53" s="33" t="s">
        <v>128</v>
      </c>
      <c r="C53" s="33" t="s">
        <v>129</v>
      </c>
      <c r="D53" s="34" t="s">
        <v>130</v>
      </c>
      <c r="E53" s="33" t="s">
        <v>34</v>
      </c>
      <c r="F53" s="37">
        <v>20</v>
      </c>
      <c r="G53" s="36">
        <v>25.27</v>
      </c>
      <c r="H53" s="18"/>
      <c r="I53" s="35">
        <v>0</v>
      </c>
      <c r="J53" s="19">
        <f t="shared" si="0"/>
        <v>0</v>
      </c>
      <c r="K53" s="25"/>
      <c r="L53" s="26"/>
      <c r="M53" s="25"/>
      <c r="N53" s="25"/>
    </row>
    <row r="54" spans="1:14" s="21" customFormat="1" ht="27">
      <c r="A54" s="33" t="s">
        <v>30</v>
      </c>
      <c r="B54" s="33" t="s">
        <v>131</v>
      </c>
      <c r="C54" s="33" t="s">
        <v>132</v>
      </c>
      <c r="D54" s="34" t="s">
        <v>133</v>
      </c>
      <c r="E54" s="33" t="s">
        <v>34</v>
      </c>
      <c r="F54" s="37">
        <v>200</v>
      </c>
      <c r="G54" s="36">
        <v>16.25</v>
      </c>
      <c r="H54" s="18"/>
      <c r="I54" s="35">
        <v>0</v>
      </c>
      <c r="J54" s="19">
        <f t="shared" si="0"/>
        <v>0</v>
      </c>
      <c r="K54" s="25"/>
      <c r="L54" s="26"/>
      <c r="M54" s="25"/>
      <c r="N54" s="25"/>
    </row>
    <row r="55" spans="1:14" s="21" customFormat="1" ht="18">
      <c r="A55" s="33" t="s">
        <v>30</v>
      </c>
      <c r="B55" s="33" t="s">
        <v>134</v>
      </c>
      <c r="C55" s="33" t="s">
        <v>135</v>
      </c>
      <c r="D55" s="34" t="s">
        <v>136</v>
      </c>
      <c r="E55" s="33" t="s">
        <v>34</v>
      </c>
      <c r="F55" s="37">
        <v>100</v>
      </c>
      <c r="G55" s="36">
        <v>18.15</v>
      </c>
      <c r="H55" s="18"/>
      <c r="I55" s="35">
        <v>0</v>
      </c>
      <c r="J55" s="19">
        <f t="shared" si="0"/>
        <v>0</v>
      </c>
      <c r="K55" s="25"/>
      <c r="L55" s="26"/>
      <c r="M55" s="25"/>
      <c r="N55" s="25"/>
    </row>
    <row r="56" spans="1:14" s="21" customFormat="1" ht="18">
      <c r="A56" s="33" t="s">
        <v>30</v>
      </c>
      <c r="B56" s="33" t="s">
        <v>137</v>
      </c>
      <c r="C56" s="33" t="s">
        <v>138</v>
      </c>
      <c r="D56" s="34" t="s">
        <v>139</v>
      </c>
      <c r="E56" s="33" t="s">
        <v>34</v>
      </c>
      <c r="F56" s="37">
        <v>50</v>
      </c>
      <c r="G56" s="36">
        <v>18.15</v>
      </c>
      <c r="H56" s="18"/>
      <c r="I56" s="35">
        <v>0</v>
      </c>
      <c r="J56" s="19">
        <f t="shared" si="0"/>
        <v>0</v>
      </c>
      <c r="K56" s="25"/>
      <c r="L56" s="26"/>
      <c r="M56" s="25"/>
      <c r="N56" s="25"/>
    </row>
    <row r="57" spans="1:14" s="21" customFormat="1" ht="18">
      <c r="A57" s="33" t="s">
        <v>30</v>
      </c>
      <c r="B57" s="33" t="s">
        <v>140</v>
      </c>
      <c r="C57" s="33" t="s">
        <v>141</v>
      </c>
      <c r="D57" s="34" t="s">
        <v>142</v>
      </c>
      <c r="E57" s="33" t="s">
        <v>34</v>
      </c>
      <c r="F57" s="37">
        <v>200</v>
      </c>
      <c r="G57" s="36">
        <v>29</v>
      </c>
      <c r="H57" s="18"/>
      <c r="I57" s="35">
        <v>0</v>
      </c>
      <c r="J57" s="19">
        <f t="shared" si="0"/>
        <v>0</v>
      </c>
      <c r="K57" s="25"/>
      <c r="L57" s="26"/>
      <c r="M57" s="25"/>
      <c r="N57" s="25"/>
    </row>
    <row r="58" spans="1:14" s="21" customFormat="1" ht="18">
      <c r="A58" s="33" t="s">
        <v>30</v>
      </c>
      <c r="B58" s="33" t="s">
        <v>143</v>
      </c>
      <c r="C58" s="33" t="s">
        <v>144</v>
      </c>
      <c r="D58" s="34" t="s">
        <v>145</v>
      </c>
      <c r="E58" s="33" t="s">
        <v>34</v>
      </c>
      <c r="F58" s="37">
        <v>500</v>
      </c>
      <c r="G58" s="36">
        <v>22.27</v>
      </c>
      <c r="H58" s="18"/>
      <c r="I58" s="35">
        <v>0</v>
      </c>
      <c r="J58" s="19">
        <f t="shared" si="0"/>
        <v>0</v>
      </c>
      <c r="K58" s="25"/>
      <c r="L58" s="26"/>
      <c r="M58" s="25"/>
      <c r="N58" s="25"/>
    </row>
    <row r="59" spans="1:14" s="21" customFormat="1" ht="18">
      <c r="A59" s="33" t="s">
        <v>30</v>
      </c>
      <c r="B59" s="33" t="s">
        <v>146</v>
      </c>
      <c r="C59" s="33" t="s">
        <v>147</v>
      </c>
      <c r="D59" s="34" t="s">
        <v>148</v>
      </c>
      <c r="E59" s="33" t="s">
        <v>34</v>
      </c>
      <c r="F59" s="37">
        <v>100</v>
      </c>
      <c r="G59" s="36">
        <v>22.27</v>
      </c>
      <c r="H59" s="18"/>
      <c r="I59" s="35">
        <v>0</v>
      </c>
      <c r="J59" s="19">
        <f t="shared" si="0"/>
        <v>0</v>
      </c>
      <c r="K59" s="25"/>
      <c r="L59" s="26"/>
      <c r="M59" s="25"/>
      <c r="N59" s="25"/>
    </row>
    <row r="60" spans="1:14" s="21" customFormat="1" ht="18">
      <c r="A60" s="33" t="s">
        <v>30</v>
      </c>
      <c r="B60" s="33" t="s">
        <v>149</v>
      </c>
      <c r="C60" s="33" t="s">
        <v>150</v>
      </c>
      <c r="D60" s="34" t="s">
        <v>151</v>
      </c>
      <c r="E60" s="33" t="s">
        <v>34</v>
      </c>
      <c r="F60" s="37">
        <v>20</v>
      </c>
      <c r="G60" s="36">
        <v>26.25</v>
      </c>
      <c r="H60" s="18"/>
      <c r="I60" s="35">
        <v>0</v>
      </c>
      <c r="J60" s="19">
        <f t="shared" si="0"/>
        <v>0</v>
      </c>
      <c r="K60" s="25"/>
      <c r="L60" s="26"/>
      <c r="M60" s="25"/>
      <c r="N60" s="25"/>
    </row>
    <row r="61" spans="1:14" s="21" customFormat="1" ht="18">
      <c r="A61" s="33" t="s">
        <v>30</v>
      </c>
      <c r="B61" s="33" t="s">
        <v>152</v>
      </c>
      <c r="C61" s="33" t="s">
        <v>153</v>
      </c>
      <c r="D61" s="34" t="s">
        <v>154</v>
      </c>
      <c r="E61" s="33" t="s">
        <v>34</v>
      </c>
      <c r="F61" s="37">
        <v>25</v>
      </c>
      <c r="G61" s="36">
        <v>33.2</v>
      </c>
      <c r="H61" s="18"/>
      <c r="I61" s="35">
        <v>0</v>
      </c>
      <c r="J61" s="19">
        <f t="shared" si="0"/>
        <v>0</v>
      </c>
      <c r="K61" s="25"/>
      <c r="L61" s="26"/>
      <c r="M61" s="25"/>
      <c r="N61" s="25"/>
    </row>
    <row r="62" spans="1:14" s="21" customFormat="1" ht="18">
      <c r="A62" s="33" t="s">
        <v>30</v>
      </c>
      <c r="B62" s="33" t="s">
        <v>155</v>
      </c>
      <c r="C62" s="33" t="s">
        <v>156</v>
      </c>
      <c r="D62" s="34" t="s">
        <v>157</v>
      </c>
      <c r="E62" s="33" t="s">
        <v>34</v>
      </c>
      <c r="F62" s="37">
        <v>25</v>
      </c>
      <c r="G62" s="36">
        <v>23</v>
      </c>
      <c r="H62" s="18"/>
      <c r="I62" s="35">
        <v>0</v>
      </c>
      <c r="J62" s="19">
        <f t="shared" si="0"/>
        <v>0</v>
      </c>
      <c r="K62" s="25"/>
      <c r="L62" s="26"/>
      <c r="M62" s="25"/>
      <c r="N62" s="25"/>
    </row>
    <row r="63" spans="1:14" s="21" customFormat="1" ht="18">
      <c r="A63" s="33" t="s">
        <v>30</v>
      </c>
      <c r="B63" s="33" t="s">
        <v>158</v>
      </c>
      <c r="C63" s="33" t="s">
        <v>159</v>
      </c>
      <c r="D63" s="34" t="s">
        <v>160</v>
      </c>
      <c r="E63" s="33" t="s">
        <v>34</v>
      </c>
      <c r="F63" s="37">
        <v>25</v>
      </c>
      <c r="G63" s="36">
        <v>25.25</v>
      </c>
      <c r="H63" s="18"/>
      <c r="I63" s="35">
        <v>0</v>
      </c>
      <c r="J63" s="19">
        <f t="shared" si="0"/>
        <v>0</v>
      </c>
      <c r="K63" s="25"/>
      <c r="L63" s="26"/>
      <c r="M63" s="25"/>
      <c r="N63" s="25"/>
    </row>
    <row r="64" spans="1:14" s="21" customFormat="1" ht="18">
      <c r="A64" s="33" t="s">
        <v>30</v>
      </c>
      <c r="B64" s="33" t="s">
        <v>161</v>
      </c>
      <c r="C64" s="33" t="s">
        <v>162</v>
      </c>
      <c r="D64" s="34" t="s">
        <v>163</v>
      </c>
      <c r="E64" s="33" t="s">
        <v>34</v>
      </c>
      <c r="F64" s="37">
        <v>30</v>
      </c>
      <c r="G64" s="36">
        <v>30.3</v>
      </c>
      <c r="H64" s="18"/>
      <c r="I64" s="35">
        <v>0</v>
      </c>
      <c r="J64" s="19">
        <f t="shared" si="0"/>
        <v>0</v>
      </c>
      <c r="K64" s="25"/>
      <c r="L64" s="26"/>
      <c r="M64" s="25"/>
      <c r="N64" s="25"/>
    </row>
    <row r="65" spans="1:14" s="21" customFormat="1" ht="18">
      <c r="A65" s="33" t="s">
        <v>30</v>
      </c>
      <c r="B65" s="33" t="s">
        <v>164</v>
      </c>
      <c r="C65" s="33" t="s">
        <v>165</v>
      </c>
      <c r="D65" s="34" t="s">
        <v>166</v>
      </c>
      <c r="E65" s="33" t="s">
        <v>34</v>
      </c>
      <c r="F65" s="37">
        <v>50</v>
      </c>
      <c r="G65" s="36">
        <v>28.49</v>
      </c>
      <c r="H65" s="18"/>
      <c r="I65" s="35">
        <v>0</v>
      </c>
      <c r="J65" s="19">
        <f t="shared" si="0"/>
        <v>0</v>
      </c>
      <c r="K65" s="25"/>
      <c r="L65" s="26"/>
      <c r="M65" s="25"/>
      <c r="N65" s="25"/>
    </row>
    <row r="66" spans="1:14" s="21" customFormat="1" ht="14.25">
      <c r="A66" s="33" t="s">
        <v>30</v>
      </c>
      <c r="B66" s="33" t="s">
        <v>167</v>
      </c>
      <c r="C66" s="33" t="s">
        <v>168</v>
      </c>
      <c r="D66" s="34" t="s">
        <v>169</v>
      </c>
      <c r="E66" s="33" t="s">
        <v>34</v>
      </c>
      <c r="F66" s="37">
        <v>15</v>
      </c>
      <c r="G66" s="36">
        <v>30.27</v>
      </c>
      <c r="H66" s="18"/>
      <c r="I66" s="35">
        <v>0</v>
      </c>
      <c r="J66" s="19">
        <f t="shared" si="0"/>
        <v>0</v>
      </c>
      <c r="K66" s="25"/>
      <c r="L66" s="26"/>
      <c r="M66" s="25"/>
      <c r="N66" s="25"/>
    </row>
    <row r="67" spans="1:14" s="21" customFormat="1" ht="18">
      <c r="A67" s="33" t="s">
        <v>30</v>
      </c>
      <c r="B67" s="33" t="s">
        <v>170</v>
      </c>
      <c r="C67" s="33" t="s">
        <v>171</v>
      </c>
      <c r="D67" s="34" t="s">
        <v>172</v>
      </c>
      <c r="E67" s="33" t="s">
        <v>34</v>
      </c>
      <c r="F67" s="37">
        <v>20</v>
      </c>
      <c r="G67" s="36">
        <v>26.37</v>
      </c>
      <c r="H67" s="18"/>
      <c r="I67" s="35">
        <v>0</v>
      </c>
      <c r="J67" s="19">
        <f t="shared" si="0"/>
        <v>0</v>
      </c>
      <c r="K67" s="25"/>
      <c r="L67" s="26"/>
      <c r="M67" s="25"/>
      <c r="N67" s="25"/>
    </row>
    <row r="68" spans="1:14" s="21" customFormat="1" ht="18">
      <c r="A68" s="33" t="s">
        <v>30</v>
      </c>
      <c r="B68" s="33" t="s">
        <v>173</v>
      </c>
      <c r="C68" s="33" t="s">
        <v>174</v>
      </c>
      <c r="D68" s="34" t="s">
        <v>175</v>
      </c>
      <c r="E68" s="33" t="s">
        <v>34</v>
      </c>
      <c r="F68" s="37">
        <v>20</v>
      </c>
      <c r="G68" s="36">
        <v>26.37</v>
      </c>
      <c r="H68" s="18"/>
      <c r="I68" s="35">
        <v>0</v>
      </c>
      <c r="J68" s="19">
        <f t="shared" si="0"/>
        <v>0</v>
      </c>
      <c r="K68" s="25"/>
      <c r="L68" s="26"/>
      <c r="M68" s="25"/>
      <c r="N68" s="25"/>
    </row>
    <row r="69" spans="1:14" s="21" customFormat="1" ht="14.25">
      <c r="A69" s="33" t="s">
        <v>30</v>
      </c>
      <c r="B69" s="33" t="s">
        <v>176</v>
      </c>
      <c r="C69" s="33" t="s">
        <v>177</v>
      </c>
      <c r="D69" s="34" t="s">
        <v>178</v>
      </c>
      <c r="E69" s="33" t="s">
        <v>34</v>
      </c>
      <c r="F69" s="37">
        <v>20</v>
      </c>
      <c r="G69" s="36">
        <v>20.27</v>
      </c>
      <c r="H69" s="18"/>
      <c r="I69" s="35">
        <v>0</v>
      </c>
      <c r="J69" s="19">
        <f t="shared" si="0"/>
        <v>0</v>
      </c>
      <c r="K69" s="25"/>
      <c r="L69" s="26"/>
      <c r="M69" s="25"/>
      <c r="N69" s="25"/>
    </row>
    <row r="70" spans="1:14" s="21" customFormat="1" ht="18">
      <c r="A70" s="33" t="s">
        <v>30</v>
      </c>
      <c r="B70" s="33" t="s">
        <v>179</v>
      </c>
      <c r="C70" s="33" t="s">
        <v>180</v>
      </c>
      <c r="D70" s="34" t="s">
        <v>181</v>
      </c>
      <c r="E70" s="33" t="s">
        <v>34</v>
      </c>
      <c r="F70" s="37">
        <v>15</v>
      </c>
      <c r="G70" s="36">
        <v>28.27</v>
      </c>
      <c r="H70" s="18"/>
      <c r="I70" s="35">
        <v>0</v>
      </c>
      <c r="J70" s="19">
        <f t="shared" si="0"/>
        <v>0</v>
      </c>
      <c r="K70" s="25"/>
      <c r="L70" s="26"/>
      <c r="M70" s="25"/>
      <c r="N70" s="25"/>
    </row>
    <row r="71" spans="1:14" s="21" customFormat="1" ht="14.25">
      <c r="A71" s="33" t="s">
        <v>30</v>
      </c>
      <c r="B71" s="33" t="s">
        <v>182</v>
      </c>
      <c r="C71" s="33" t="s">
        <v>183</v>
      </c>
      <c r="D71" s="34" t="s">
        <v>184</v>
      </c>
      <c r="E71" s="33" t="s">
        <v>34</v>
      </c>
      <c r="F71" s="37">
        <v>80</v>
      </c>
      <c r="G71" s="36">
        <v>13.03</v>
      </c>
      <c r="H71" s="18"/>
      <c r="I71" s="35">
        <v>0</v>
      </c>
      <c r="J71" s="19">
        <f t="shared" si="0"/>
        <v>0</v>
      </c>
      <c r="K71" s="25"/>
      <c r="L71" s="26"/>
      <c r="M71" s="25"/>
      <c r="N71" s="25"/>
    </row>
    <row r="72" spans="1:14" s="21" customFormat="1" ht="18">
      <c r="A72" s="33" t="s">
        <v>30</v>
      </c>
      <c r="B72" s="33" t="s">
        <v>185</v>
      </c>
      <c r="C72" s="33" t="s">
        <v>186</v>
      </c>
      <c r="D72" s="34" t="s">
        <v>187</v>
      </c>
      <c r="E72" s="33" t="s">
        <v>34</v>
      </c>
      <c r="F72" s="37">
        <v>10</v>
      </c>
      <c r="G72" s="36">
        <v>38.27</v>
      </c>
      <c r="H72" s="18"/>
      <c r="I72" s="35">
        <v>0</v>
      </c>
      <c r="J72" s="19">
        <f t="shared" si="0"/>
        <v>0</v>
      </c>
      <c r="K72" s="25"/>
      <c r="L72" s="26"/>
      <c r="M72" s="25"/>
      <c r="N72" s="25"/>
    </row>
    <row r="73" spans="1:14" s="21" customFormat="1" ht="18">
      <c r="A73" s="33" t="s">
        <v>30</v>
      </c>
      <c r="B73" s="33" t="s">
        <v>188</v>
      </c>
      <c r="C73" s="33" t="s">
        <v>189</v>
      </c>
      <c r="D73" s="34" t="s">
        <v>190</v>
      </c>
      <c r="E73" s="33" t="s">
        <v>34</v>
      </c>
      <c r="F73" s="37">
        <v>30</v>
      </c>
      <c r="G73" s="36">
        <v>20.6</v>
      </c>
      <c r="H73" s="18"/>
      <c r="I73" s="35">
        <v>0</v>
      </c>
      <c r="J73" s="19">
        <f t="shared" si="0"/>
        <v>0</v>
      </c>
      <c r="K73" s="25"/>
      <c r="L73" s="26"/>
      <c r="M73" s="25"/>
      <c r="N73" s="25"/>
    </row>
    <row r="74" spans="1:14" s="21" customFormat="1" ht="18">
      <c r="A74" s="33" t="s">
        <v>30</v>
      </c>
      <c r="B74" s="33" t="s">
        <v>191</v>
      </c>
      <c r="C74" s="33" t="s">
        <v>192</v>
      </c>
      <c r="D74" s="34" t="s">
        <v>193</v>
      </c>
      <c r="E74" s="33" t="s">
        <v>34</v>
      </c>
      <c r="F74" s="37">
        <v>20</v>
      </c>
      <c r="G74" s="36">
        <v>24.57</v>
      </c>
      <c r="H74" s="18"/>
      <c r="I74" s="35">
        <v>0</v>
      </c>
      <c r="J74" s="19">
        <f t="shared" si="0"/>
        <v>0</v>
      </c>
      <c r="K74" s="25"/>
      <c r="L74" s="26"/>
      <c r="M74" s="25"/>
      <c r="N74" s="25"/>
    </row>
    <row r="75" spans="1:14" s="21" customFormat="1" ht="14.25">
      <c r="A75" s="33" t="s">
        <v>30</v>
      </c>
      <c r="B75" s="33" t="s">
        <v>194</v>
      </c>
      <c r="C75" s="33" t="s">
        <v>195</v>
      </c>
      <c r="D75" s="34" t="s">
        <v>196</v>
      </c>
      <c r="E75" s="33" t="s">
        <v>34</v>
      </c>
      <c r="F75" s="37">
        <v>20</v>
      </c>
      <c r="G75" s="36">
        <v>24.57</v>
      </c>
      <c r="H75" s="18"/>
      <c r="I75" s="35">
        <v>0</v>
      </c>
      <c r="J75" s="19">
        <f t="shared" si="0"/>
        <v>0</v>
      </c>
      <c r="K75" s="25"/>
      <c r="L75" s="26"/>
      <c r="M75" s="25"/>
      <c r="N75" s="25"/>
    </row>
    <row r="76" spans="1:14" s="21" customFormat="1" ht="14.25">
      <c r="A76" s="33" t="s">
        <v>30</v>
      </c>
      <c r="B76" s="33" t="s">
        <v>197</v>
      </c>
      <c r="C76" s="33" t="s">
        <v>198</v>
      </c>
      <c r="D76" s="34" t="s">
        <v>199</v>
      </c>
      <c r="E76" s="33" t="s">
        <v>34</v>
      </c>
      <c r="F76" s="37">
        <v>20</v>
      </c>
      <c r="G76" s="36">
        <v>24.57</v>
      </c>
      <c r="H76" s="18"/>
      <c r="I76" s="35">
        <v>0</v>
      </c>
      <c r="J76" s="19">
        <f t="shared" si="0"/>
        <v>0</v>
      </c>
      <c r="K76" s="25"/>
      <c r="L76" s="26"/>
      <c r="M76" s="25"/>
      <c r="N76" s="25"/>
    </row>
    <row r="77" spans="1:14" s="21" customFormat="1" ht="14.25">
      <c r="A77" s="33" t="s">
        <v>30</v>
      </c>
      <c r="B77" s="33" t="s">
        <v>200</v>
      </c>
      <c r="C77" s="33" t="s">
        <v>201</v>
      </c>
      <c r="D77" s="34" t="s">
        <v>202</v>
      </c>
      <c r="E77" s="33" t="s">
        <v>34</v>
      </c>
      <c r="F77" s="37">
        <v>20</v>
      </c>
      <c r="G77" s="36">
        <v>24.57</v>
      </c>
      <c r="H77" s="18"/>
      <c r="I77" s="35">
        <v>0</v>
      </c>
      <c r="J77" s="19">
        <f t="shared" si="0"/>
        <v>0</v>
      </c>
      <c r="K77" s="25"/>
      <c r="L77" s="26"/>
      <c r="M77" s="25"/>
      <c r="N77" s="25"/>
    </row>
    <row r="78" spans="1:14" s="21" customFormat="1" ht="18">
      <c r="A78" s="33" t="s">
        <v>30</v>
      </c>
      <c r="B78" s="33" t="s">
        <v>203</v>
      </c>
      <c r="C78" s="33" t="s">
        <v>204</v>
      </c>
      <c r="D78" s="34" t="s">
        <v>205</v>
      </c>
      <c r="E78" s="33" t="s">
        <v>34</v>
      </c>
      <c r="F78" s="37">
        <v>20</v>
      </c>
      <c r="G78" s="36">
        <v>24.57</v>
      </c>
      <c r="H78" s="18"/>
      <c r="I78" s="35">
        <v>0</v>
      </c>
      <c r="J78" s="19">
        <f t="shared" si="0"/>
        <v>0</v>
      </c>
      <c r="K78" s="25"/>
      <c r="L78" s="26"/>
      <c r="M78" s="25"/>
      <c r="N78" s="25"/>
    </row>
    <row r="79" spans="1:14" s="21" customFormat="1" ht="18">
      <c r="A79" s="33" t="s">
        <v>30</v>
      </c>
      <c r="B79" s="33" t="s">
        <v>206</v>
      </c>
      <c r="C79" s="33" t="s">
        <v>207</v>
      </c>
      <c r="D79" s="34" t="s">
        <v>208</v>
      </c>
      <c r="E79" s="33" t="s">
        <v>34</v>
      </c>
      <c r="F79" s="37">
        <v>1500</v>
      </c>
      <c r="G79" s="36">
        <v>3.47</v>
      </c>
      <c r="H79" s="18"/>
      <c r="I79" s="35">
        <v>0</v>
      </c>
      <c r="J79" s="19">
        <f t="shared" si="0"/>
        <v>0</v>
      </c>
      <c r="K79" s="25"/>
      <c r="L79" s="26"/>
      <c r="M79" s="25"/>
      <c r="N79" s="25"/>
    </row>
    <row r="80" spans="1:14" s="21" customFormat="1" ht="14.25">
      <c r="A80" s="33" t="s">
        <v>30</v>
      </c>
      <c r="B80" s="33" t="s">
        <v>209</v>
      </c>
      <c r="C80" s="33" t="s">
        <v>210</v>
      </c>
      <c r="D80" s="34" t="s">
        <v>211</v>
      </c>
      <c r="E80" s="33" t="s">
        <v>34</v>
      </c>
      <c r="F80" s="37">
        <v>10</v>
      </c>
      <c r="G80" s="36">
        <v>55.3</v>
      </c>
      <c r="H80" s="18"/>
      <c r="I80" s="35">
        <v>0</v>
      </c>
      <c r="J80" s="19">
        <f t="shared" si="0"/>
        <v>0</v>
      </c>
      <c r="K80" s="25"/>
      <c r="L80" s="26"/>
      <c r="M80" s="25"/>
      <c r="N80" s="25"/>
    </row>
    <row r="81" spans="1:14" s="21" customFormat="1" ht="14.25">
      <c r="A81" s="33" t="s">
        <v>30</v>
      </c>
      <c r="B81" s="33" t="s">
        <v>212</v>
      </c>
      <c r="C81" s="33" t="s">
        <v>213</v>
      </c>
      <c r="D81" s="34" t="s">
        <v>214</v>
      </c>
      <c r="E81" s="33" t="s">
        <v>34</v>
      </c>
      <c r="F81" s="37">
        <v>5</v>
      </c>
      <c r="G81" s="36">
        <v>65.37</v>
      </c>
      <c r="H81" s="18"/>
      <c r="I81" s="35">
        <v>0</v>
      </c>
      <c r="J81" s="19">
        <f t="shared" si="0"/>
        <v>0</v>
      </c>
      <c r="K81" s="25"/>
      <c r="L81" s="26"/>
      <c r="M81" s="25"/>
      <c r="N81" s="25"/>
    </row>
    <row r="82" spans="1:14" s="21" customFormat="1" ht="14.25">
      <c r="A82" s="33" t="s">
        <v>30</v>
      </c>
      <c r="B82" s="33" t="s">
        <v>215</v>
      </c>
      <c r="C82" s="33" t="s">
        <v>216</v>
      </c>
      <c r="D82" s="34" t="s">
        <v>217</v>
      </c>
      <c r="E82" s="33" t="s">
        <v>34</v>
      </c>
      <c r="F82" s="37">
        <v>30</v>
      </c>
      <c r="G82" s="36">
        <v>30.43</v>
      </c>
      <c r="H82" s="18"/>
      <c r="I82" s="35">
        <v>0</v>
      </c>
      <c r="J82" s="19">
        <f t="shared" si="0"/>
        <v>0</v>
      </c>
      <c r="K82" s="25"/>
      <c r="L82" s="26"/>
      <c r="M82" s="25"/>
      <c r="N82" s="25"/>
    </row>
    <row r="83" spans="1:14" s="21" customFormat="1" ht="14.25">
      <c r="A83" s="33" t="s">
        <v>30</v>
      </c>
      <c r="B83" s="33" t="s">
        <v>218</v>
      </c>
      <c r="C83" s="33" t="s">
        <v>219</v>
      </c>
      <c r="D83" s="34" t="s">
        <v>220</v>
      </c>
      <c r="E83" s="33" t="s">
        <v>34</v>
      </c>
      <c r="F83" s="37">
        <v>30</v>
      </c>
      <c r="G83" s="36">
        <v>55.43</v>
      </c>
      <c r="H83" s="18"/>
      <c r="I83" s="35">
        <v>0</v>
      </c>
      <c r="J83" s="19">
        <f t="shared" si="0"/>
        <v>0</v>
      </c>
      <c r="K83" s="25"/>
      <c r="L83" s="26"/>
      <c r="M83" s="25"/>
      <c r="N83" s="25"/>
    </row>
    <row r="84" spans="1:14" s="21" customFormat="1" ht="14.25">
      <c r="A84" s="33" t="s">
        <v>30</v>
      </c>
      <c r="B84" s="33" t="s">
        <v>221</v>
      </c>
      <c r="C84" s="33" t="s">
        <v>222</v>
      </c>
      <c r="D84" s="34" t="s">
        <v>223</v>
      </c>
      <c r="E84" s="33" t="s">
        <v>34</v>
      </c>
      <c r="F84" s="37">
        <v>15</v>
      </c>
      <c r="G84" s="36">
        <v>25.46</v>
      </c>
      <c r="H84" s="18"/>
      <c r="I84" s="35">
        <v>0</v>
      </c>
      <c r="J84" s="19">
        <f t="shared" si="0"/>
        <v>0</v>
      </c>
      <c r="K84" s="25"/>
      <c r="L84" s="26"/>
      <c r="M84" s="25"/>
      <c r="N84" s="25"/>
    </row>
    <row r="85" spans="1:14" s="21" customFormat="1" ht="14.25">
      <c r="A85" s="33" t="s">
        <v>30</v>
      </c>
      <c r="B85" s="33" t="s">
        <v>224</v>
      </c>
      <c r="C85" s="33" t="s">
        <v>225</v>
      </c>
      <c r="D85" s="34" t="s">
        <v>226</v>
      </c>
      <c r="E85" s="33" t="s">
        <v>34</v>
      </c>
      <c r="F85" s="37">
        <v>6</v>
      </c>
      <c r="G85" s="36">
        <v>25.46</v>
      </c>
      <c r="H85" s="18"/>
      <c r="I85" s="35">
        <v>0</v>
      </c>
      <c r="J85" s="19">
        <f t="shared" si="0"/>
        <v>0</v>
      </c>
      <c r="K85" s="25"/>
      <c r="L85" s="26"/>
      <c r="M85" s="25"/>
      <c r="N85" s="25"/>
    </row>
    <row r="86" spans="1:14" s="21" customFormat="1" ht="14.25">
      <c r="A86" s="33" t="s">
        <v>30</v>
      </c>
      <c r="B86" s="33" t="s">
        <v>227</v>
      </c>
      <c r="C86" s="33" t="s">
        <v>228</v>
      </c>
      <c r="D86" s="34" t="s">
        <v>229</v>
      </c>
      <c r="E86" s="33" t="s">
        <v>34</v>
      </c>
      <c r="F86" s="37">
        <v>2</v>
      </c>
      <c r="G86" s="36">
        <v>30.27</v>
      </c>
      <c r="H86" s="18"/>
      <c r="I86" s="35">
        <v>0</v>
      </c>
      <c r="J86" s="19">
        <f aca="true" t="shared" si="1" ref="J86:J124">SUM(F86*I86)</f>
        <v>0</v>
      </c>
      <c r="K86" s="25"/>
      <c r="L86" s="26"/>
      <c r="M86" s="25"/>
      <c r="N86" s="25"/>
    </row>
    <row r="87" spans="1:14" s="21" customFormat="1" ht="14.25">
      <c r="A87" s="33" t="s">
        <v>30</v>
      </c>
      <c r="B87" s="33" t="s">
        <v>230</v>
      </c>
      <c r="C87" s="33" t="s">
        <v>231</v>
      </c>
      <c r="D87" s="34" t="s">
        <v>232</v>
      </c>
      <c r="E87" s="33" t="s">
        <v>34</v>
      </c>
      <c r="F87" s="37">
        <v>400</v>
      </c>
      <c r="G87" s="36">
        <v>4</v>
      </c>
      <c r="H87" s="18"/>
      <c r="I87" s="35">
        <v>0</v>
      </c>
      <c r="J87" s="19">
        <f t="shared" si="1"/>
        <v>0</v>
      </c>
      <c r="K87" s="25"/>
      <c r="L87" s="26"/>
      <c r="M87" s="25"/>
      <c r="N87" s="25"/>
    </row>
    <row r="88" spans="1:14" s="21" customFormat="1" ht="14.25">
      <c r="A88" s="33" t="s">
        <v>30</v>
      </c>
      <c r="B88" s="33" t="s">
        <v>233</v>
      </c>
      <c r="C88" s="33" t="s">
        <v>234</v>
      </c>
      <c r="D88" s="34" t="s">
        <v>235</v>
      </c>
      <c r="E88" s="33" t="s">
        <v>34</v>
      </c>
      <c r="F88" s="37">
        <v>300</v>
      </c>
      <c r="G88" s="36">
        <v>4</v>
      </c>
      <c r="H88" s="18"/>
      <c r="I88" s="35">
        <v>0</v>
      </c>
      <c r="J88" s="19">
        <f t="shared" si="1"/>
        <v>0</v>
      </c>
      <c r="K88" s="25"/>
      <c r="L88" s="26"/>
      <c r="M88" s="25"/>
      <c r="N88" s="25"/>
    </row>
    <row r="89" spans="1:14" s="21" customFormat="1" ht="14.25">
      <c r="A89" s="33" t="s">
        <v>30</v>
      </c>
      <c r="B89" s="33" t="s">
        <v>236</v>
      </c>
      <c r="C89" s="33" t="s">
        <v>237</v>
      </c>
      <c r="D89" s="34" t="s">
        <v>238</v>
      </c>
      <c r="E89" s="33" t="s">
        <v>34</v>
      </c>
      <c r="F89" s="37">
        <v>300</v>
      </c>
      <c r="G89" s="36">
        <v>4</v>
      </c>
      <c r="H89" s="18"/>
      <c r="I89" s="35">
        <v>0</v>
      </c>
      <c r="J89" s="19">
        <f t="shared" si="1"/>
        <v>0</v>
      </c>
      <c r="K89" s="25"/>
      <c r="L89" s="26"/>
      <c r="M89" s="25"/>
      <c r="N89" s="25"/>
    </row>
    <row r="90" spans="1:14" s="21" customFormat="1" ht="18">
      <c r="A90" s="33" t="s">
        <v>30</v>
      </c>
      <c r="B90" s="33" t="s">
        <v>239</v>
      </c>
      <c r="C90" s="33" t="s">
        <v>240</v>
      </c>
      <c r="D90" s="34" t="s">
        <v>241</v>
      </c>
      <c r="E90" s="33" t="s">
        <v>34</v>
      </c>
      <c r="F90" s="37">
        <v>500</v>
      </c>
      <c r="G90" s="36">
        <v>2</v>
      </c>
      <c r="H90" s="18"/>
      <c r="I90" s="35">
        <v>0</v>
      </c>
      <c r="J90" s="19">
        <f t="shared" si="1"/>
        <v>0</v>
      </c>
      <c r="K90" s="25"/>
      <c r="L90" s="26"/>
      <c r="M90" s="25"/>
      <c r="N90" s="25"/>
    </row>
    <row r="91" spans="1:14" s="21" customFormat="1" ht="14.25">
      <c r="A91" s="33" t="s">
        <v>30</v>
      </c>
      <c r="B91" s="33" t="s">
        <v>242</v>
      </c>
      <c r="C91" s="33" t="s">
        <v>243</v>
      </c>
      <c r="D91" s="34" t="s">
        <v>244</v>
      </c>
      <c r="E91" s="33" t="s">
        <v>34</v>
      </c>
      <c r="F91" s="37">
        <v>500</v>
      </c>
      <c r="G91" s="36">
        <v>1.48</v>
      </c>
      <c r="H91" s="18"/>
      <c r="I91" s="35">
        <v>0</v>
      </c>
      <c r="J91" s="19">
        <f t="shared" si="1"/>
        <v>0</v>
      </c>
      <c r="K91" s="25"/>
      <c r="L91" s="26"/>
      <c r="M91" s="25"/>
      <c r="N91" s="25"/>
    </row>
    <row r="92" spans="1:14" s="21" customFormat="1" ht="14.25">
      <c r="A92" s="33" t="s">
        <v>30</v>
      </c>
      <c r="B92" s="33" t="s">
        <v>245</v>
      </c>
      <c r="C92" s="33" t="s">
        <v>246</v>
      </c>
      <c r="D92" s="34" t="s">
        <v>247</v>
      </c>
      <c r="E92" s="33" t="s">
        <v>34</v>
      </c>
      <c r="F92" s="37">
        <v>500</v>
      </c>
      <c r="G92" s="36">
        <v>15</v>
      </c>
      <c r="H92" s="18"/>
      <c r="I92" s="35">
        <v>0</v>
      </c>
      <c r="J92" s="19">
        <f t="shared" si="1"/>
        <v>0</v>
      </c>
      <c r="K92" s="25"/>
      <c r="L92" s="26"/>
      <c r="M92" s="25"/>
      <c r="N92" s="25"/>
    </row>
    <row r="93" spans="1:14" s="21" customFormat="1" ht="27">
      <c r="A93" s="33" t="s">
        <v>30</v>
      </c>
      <c r="B93" s="33" t="s">
        <v>248</v>
      </c>
      <c r="C93" s="33" t="s">
        <v>249</v>
      </c>
      <c r="D93" s="34" t="s">
        <v>250</v>
      </c>
      <c r="E93" s="33" t="s">
        <v>34</v>
      </c>
      <c r="F93" s="37">
        <v>500</v>
      </c>
      <c r="G93" s="36">
        <v>12.27</v>
      </c>
      <c r="H93" s="18"/>
      <c r="I93" s="35">
        <v>0</v>
      </c>
      <c r="J93" s="19">
        <f t="shared" si="1"/>
        <v>0</v>
      </c>
      <c r="K93" s="25"/>
      <c r="L93" s="26"/>
      <c r="M93" s="25"/>
      <c r="N93" s="25"/>
    </row>
    <row r="94" spans="1:14" s="21" customFormat="1" ht="14.25">
      <c r="A94" s="33" t="s">
        <v>30</v>
      </c>
      <c r="B94" s="33" t="s">
        <v>251</v>
      </c>
      <c r="C94" s="33" t="s">
        <v>252</v>
      </c>
      <c r="D94" s="34" t="s">
        <v>253</v>
      </c>
      <c r="E94" s="33" t="s">
        <v>34</v>
      </c>
      <c r="F94" s="37">
        <v>3000</v>
      </c>
      <c r="G94" s="36">
        <v>0.57</v>
      </c>
      <c r="H94" s="18"/>
      <c r="I94" s="35">
        <v>0</v>
      </c>
      <c r="J94" s="19">
        <f t="shared" si="1"/>
        <v>0</v>
      </c>
      <c r="K94" s="25"/>
      <c r="L94" s="26"/>
      <c r="M94" s="25"/>
      <c r="N94" s="25"/>
    </row>
    <row r="95" spans="1:14" s="21" customFormat="1" ht="14.25">
      <c r="A95" s="33" t="s">
        <v>30</v>
      </c>
      <c r="B95" s="33" t="s">
        <v>254</v>
      </c>
      <c r="C95" s="33" t="s">
        <v>255</v>
      </c>
      <c r="D95" s="34" t="s">
        <v>256</v>
      </c>
      <c r="E95" s="33" t="s">
        <v>34</v>
      </c>
      <c r="F95" s="37">
        <v>200</v>
      </c>
      <c r="G95" s="36">
        <v>3.43</v>
      </c>
      <c r="H95" s="18"/>
      <c r="I95" s="35">
        <v>0</v>
      </c>
      <c r="J95" s="19">
        <f t="shared" si="1"/>
        <v>0</v>
      </c>
      <c r="K95" s="25"/>
      <c r="L95" s="26"/>
      <c r="M95" s="25"/>
      <c r="N95" s="25"/>
    </row>
    <row r="96" spans="1:14" s="21" customFormat="1" ht="14.25">
      <c r="A96" s="33" t="s">
        <v>30</v>
      </c>
      <c r="B96" s="33" t="s">
        <v>257</v>
      </c>
      <c r="C96" s="33" t="s">
        <v>258</v>
      </c>
      <c r="D96" s="34" t="s">
        <v>259</v>
      </c>
      <c r="E96" s="33" t="s">
        <v>34</v>
      </c>
      <c r="F96" s="37">
        <v>500</v>
      </c>
      <c r="G96" s="36">
        <v>3.9</v>
      </c>
      <c r="H96" s="18"/>
      <c r="I96" s="35">
        <v>0</v>
      </c>
      <c r="J96" s="19">
        <f t="shared" si="1"/>
        <v>0</v>
      </c>
      <c r="K96" s="25"/>
      <c r="L96" s="26"/>
      <c r="M96" s="25"/>
      <c r="N96" s="25"/>
    </row>
    <row r="97" spans="1:14" s="21" customFormat="1" ht="18">
      <c r="A97" s="33" t="s">
        <v>30</v>
      </c>
      <c r="B97" s="33" t="s">
        <v>260</v>
      </c>
      <c r="C97" s="33" t="s">
        <v>261</v>
      </c>
      <c r="D97" s="34" t="s">
        <v>262</v>
      </c>
      <c r="E97" s="33" t="s">
        <v>34</v>
      </c>
      <c r="F97" s="37">
        <v>10</v>
      </c>
      <c r="G97" s="36">
        <v>28.63</v>
      </c>
      <c r="H97" s="18"/>
      <c r="I97" s="35">
        <v>0</v>
      </c>
      <c r="J97" s="19">
        <f t="shared" si="1"/>
        <v>0</v>
      </c>
      <c r="K97" s="25"/>
      <c r="L97" s="26"/>
      <c r="M97" s="25"/>
      <c r="N97" s="25"/>
    </row>
    <row r="98" spans="1:14" s="21" customFormat="1" ht="18">
      <c r="A98" s="33" t="s">
        <v>30</v>
      </c>
      <c r="B98" s="33" t="s">
        <v>263</v>
      </c>
      <c r="C98" s="33" t="s">
        <v>264</v>
      </c>
      <c r="D98" s="34" t="s">
        <v>265</v>
      </c>
      <c r="E98" s="33" t="s">
        <v>34</v>
      </c>
      <c r="F98" s="37">
        <v>60</v>
      </c>
      <c r="G98" s="36">
        <v>25.03</v>
      </c>
      <c r="H98" s="18"/>
      <c r="I98" s="35">
        <v>0</v>
      </c>
      <c r="J98" s="19">
        <f t="shared" si="1"/>
        <v>0</v>
      </c>
      <c r="K98" s="25"/>
      <c r="L98" s="26"/>
      <c r="M98" s="25"/>
      <c r="N98" s="25"/>
    </row>
    <row r="99" spans="1:14" s="21" customFormat="1" ht="18">
      <c r="A99" s="33" t="s">
        <v>30</v>
      </c>
      <c r="B99" s="33" t="s">
        <v>266</v>
      </c>
      <c r="C99" s="33" t="s">
        <v>267</v>
      </c>
      <c r="D99" s="34" t="s">
        <v>268</v>
      </c>
      <c r="E99" s="33" t="s">
        <v>34</v>
      </c>
      <c r="F99" s="37">
        <v>110</v>
      </c>
      <c r="G99" s="36">
        <v>25.03</v>
      </c>
      <c r="H99" s="18"/>
      <c r="I99" s="35">
        <v>0</v>
      </c>
      <c r="J99" s="19">
        <f t="shared" si="1"/>
        <v>0</v>
      </c>
      <c r="K99" s="25"/>
      <c r="L99" s="26"/>
      <c r="M99" s="25"/>
      <c r="N99" s="25"/>
    </row>
    <row r="100" spans="1:14" s="21" customFormat="1" ht="18">
      <c r="A100" s="33" t="s">
        <v>30</v>
      </c>
      <c r="B100" s="33" t="s">
        <v>269</v>
      </c>
      <c r="C100" s="33" t="s">
        <v>270</v>
      </c>
      <c r="D100" s="34" t="s">
        <v>271</v>
      </c>
      <c r="E100" s="33" t="s">
        <v>34</v>
      </c>
      <c r="F100" s="37">
        <v>50</v>
      </c>
      <c r="G100" s="36">
        <v>25.03</v>
      </c>
      <c r="H100" s="18"/>
      <c r="I100" s="35">
        <v>0</v>
      </c>
      <c r="J100" s="19">
        <f t="shared" si="1"/>
        <v>0</v>
      </c>
      <c r="K100" s="25"/>
      <c r="L100" s="26"/>
      <c r="M100" s="25"/>
      <c r="N100" s="25"/>
    </row>
    <row r="101" spans="1:14" s="21" customFormat="1" ht="18">
      <c r="A101" s="33" t="s">
        <v>30</v>
      </c>
      <c r="B101" s="33" t="s">
        <v>272</v>
      </c>
      <c r="C101" s="33" t="s">
        <v>273</v>
      </c>
      <c r="D101" s="34" t="s">
        <v>274</v>
      </c>
      <c r="E101" s="33" t="s">
        <v>34</v>
      </c>
      <c r="F101" s="37">
        <v>100</v>
      </c>
      <c r="G101" s="36">
        <v>25.03</v>
      </c>
      <c r="H101" s="18"/>
      <c r="I101" s="35">
        <v>0</v>
      </c>
      <c r="J101" s="19">
        <f t="shared" si="1"/>
        <v>0</v>
      </c>
      <c r="K101" s="25"/>
      <c r="L101" s="26"/>
      <c r="M101" s="25"/>
      <c r="N101" s="25"/>
    </row>
    <row r="102" spans="1:14" s="21" customFormat="1" ht="27">
      <c r="A102" s="33" t="s">
        <v>30</v>
      </c>
      <c r="B102" s="33" t="s">
        <v>275</v>
      </c>
      <c r="C102" s="33" t="s">
        <v>276</v>
      </c>
      <c r="D102" s="34" t="s">
        <v>277</v>
      </c>
      <c r="E102" s="33" t="s">
        <v>34</v>
      </c>
      <c r="F102" s="37">
        <v>1500</v>
      </c>
      <c r="G102" s="36">
        <v>1.02</v>
      </c>
      <c r="H102" s="18"/>
      <c r="I102" s="35">
        <v>0</v>
      </c>
      <c r="J102" s="19">
        <f t="shared" si="1"/>
        <v>0</v>
      </c>
      <c r="K102" s="25"/>
      <c r="L102" s="26"/>
      <c r="M102" s="25"/>
      <c r="N102" s="25"/>
    </row>
    <row r="103" spans="1:14" s="21" customFormat="1" ht="27">
      <c r="A103" s="33" t="s">
        <v>30</v>
      </c>
      <c r="B103" s="33" t="s">
        <v>278</v>
      </c>
      <c r="C103" s="33" t="s">
        <v>279</v>
      </c>
      <c r="D103" s="34" t="s">
        <v>280</v>
      </c>
      <c r="E103" s="33" t="s">
        <v>34</v>
      </c>
      <c r="F103" s="37">
        <v>5000</v>
      </c>
      <c r="G103" s="36">
        <v>0.87</v>
      </c>
      <c r="H103" s="18"/>
      <c r="I103" s="35">
        <v>0</v>
      </c>
      <c r="J103" s="19">
        <f t="shared" si="1"/>
        <v>0</v>
      </c>
      <c r="K103" s="25"/>
      <c r="L103" s="26"/>
      <c r="M103" s="25"/>
      <c r="N103" s="25"/>
    </row>
    <row r="104" spans="1:14" s="21" customFormat="1" ht="18">
      <c r="A104" s="33" t="s">
        <v>30</v>
      </c>
      <c r="B104" s="33" t="s">
        <v>281</v>
      </c>
      <c r="C104" s="33" t="s">
        <v>282</v>
      </c>
      <c r="D104" s="34" t="s">
        <v>283</v>
      </c>
      <c r="E104" s="33" t="s">
        <v>34</v>
      </c>
      <c r="F104" s="37">
        <v>1000</v>
      </c>
      <c r="G104" s="36">
        <v>0.61</v>
      </c>
      <c r="H104" s="18"/>
      <c r="I104" s="35">
        <v>0</v>
      </c>
      <c r="J104" s="19">
        <f t="shared" si="1"/>
        <v>0</v>
      </c>
      <c r="K104" s="25"/>
      <c r="L104" s="26"/>
      <c r="M104" s="25"/>
      <c r="N104" s="25"/>
    </row>
    <row r="105" spans="1:14" s="21" customFormat="1" ht="14.25">
      <c r="A105" s="33" t="s">
        <v>30</v>
      </c>
      <c r="B105" s="33" t="s">
        <v>284</v>
      </c>
      <c r="C105" s="33" t="s">
        <v>285</v>
      </c>
      <c r="D105" s="34" t="s">
        <v>286</v>
      </c>
      <c r="E105" s="33" t="s">
        <v>34</v>
      </c>
      <c r="F105" s="37">
        <v>13</v>
      </c>
      <c r="G105" s="36">
        <v>123.67</v>
      </c>
      <c r="H105" s="18"/>
      <c r="I105" s="35">
        <v>0</v>
      </c>
      <c r="J105" s="19">
        <f t="shared" si="1"/>
        <v>0</v>
      </c>
      <c r="K105" s="25"/>
      <c r="L105" s="26"/>
      <c r="M105" s="25"/>
      <c r="N105" s="25"/>
    </row>
    <row r="106" spans="1:14" s="21" customFormat="1" ht="14.25">
      <c r="A106" s="33" t="s">
        <v>30</v>
      </c>
      <c r="B106" s="33" t="s">
        <v>287</v>
      </c>
      <c r="C106" s="33" t="s">
        <v>288</v>
      </c>
      <c r="D106" s="34" t="s">
        <v>289</v>
      </c>
      <c r="E106" s="33" t="s">
        <v>34</v>
      </c>
      <c r="F106" s="37">
        <v>15</v>
      </c>
      <c r="G106" s="36">
        <v>25.43</v>
      </c>
      <c r="H106" s="18"/>
      <c r="I106" s="35">
        <v>0</v>
      </c>
      <c r="J106" s="19">
        <f t="shared" si="1"/>
        <v>0</v>
      </c>
      <c r="K106" s="25"/>
      <c r="L106" s="26"/>
      <c r="M106" s="25"/>
      <c r="N106" s="25"/>
    </row>
    <row r="107" spans="1:14" s="21" customFormat="1" ht="27">
      <c r="A107" s="33" t="s">
        <v>30</v>
      </c>
      <c r="B107" s="33" t="s">
        <v>290</v>
      </c>
      <c r="C107" s="33" t="s">
        <v>291</v>
      </c>
      <c r="D107" s="34" t="s">
        <v>292</v>
      </c>
      <c r="E107" s="33" t="s">
        <v>34</v>
      </c>
      <c r="F107" s="37">
        <v>800</v>
      </c>
      <c r="G107" s="36">
        <v>0.83</v>
      </c>
      <c r="H107" s="18"/>
      <c r="I107" s="35">
        <v>0</v>
      </c>
      <c r="J107" s="19">
        <f t="shared" si="1"/>
        <v>0</v>
      </c>
      <c r="K107" s="25"/>
      <c r="L107" s="26"/>
      <c r="M107" s="25"/>
      <c r="N107" s="25"/>
    </row>
    <row r="108" spans="1:14" s="21" customFormat="1" ht="14.25">
      <c r="A108" s="33" t="s">
        <v>30</v>
      </c>
      <c r="B108" s="33" t="s">
        <v>293</v>
      </c>
      <c r="C108" s="33" t="s">
        <v>294</v>
      </c>
      <c r="D108" s="34" t="s">
        <v>295</v>
      </c>
      <c r="E108" s="33" t="s">
        <v>34</v>
      </c>
      <c r="F108" s="37">
        <v>1000</v>
      </c>
      <c r="G108" s="36">
        <v>0.76</v>
      </c>
      <c r="H108" s="18"/>
      <c r="I108" s="35">
        <v>0</v>
      </c>
      <c r="J108" s="19">
        <f t="shared" si="1"/>
        <v>0</v>
      </c>
      <c r="K108" s="25"/>
      <c r="L108" s="26"/>
      <c r="M108" s="25"/>
      <c r="N108" s="25"/>
    </row>
    <row r="109" spans="1:14" s="21" customFormat="1" ht="45">
      <c r="A109" s="33" t="s">
        <v>30</v>
      </c>
      <c r="B109" s="33" t="s">
        <v>296</v>
      </c>
      <c r="C109" s="33" t="s">
        <v>297</v>
      </c>
      <c r="D109" s="34" t="s">
        <v>298</v>
      </c>
      <c r="E109" s="33" t="s">
        <v>34</v>
      </c>
      <c r="F109" s="37">
        <v>1000</v>
      </c>
      <c r="G109" s="36">
        <v>2.1</v>
      </c>
      <c r="H109" s="18"/>
      <c r="I109" s="35">
        <v>0</v>
      </c>
      <c r="J109" s="19">
        <f t="shared" si="1"/>
        <v>0</v>
      </c>
      <c r="K109" s="25"/>
      <c r="L109" s="26"/>
      <c r="M109" s="25"/>
      <c r="N109" s="25"/>
    </row>
    <row r="110" spans="1:14" s="21" customFormat="1" ht="45">
      <c r="A110" s="33" t="s">
        <v>30</v>
      </c>
      <c r="B110" s="33" t="s">
        <v>299</v>
      </c>
      <c r="C110" s="33" t="s">
        <v>300</v>
      </c>
      <c r="D110" s="34" t="s">
        <v>301</v>
      </c>
      <c r="E110" s="33" t="s">
        <v>34</v>
      </c>
      <c r="F110" s="37">
        <v>1000</v>
      </c>
      <c r="G110" s="36">
        <v>2.1</v>
      </c>
      <c r="H110" s="18"/>
      <c r="I110" s="35">
        <v>0</v>
      </c>
      <c r="J110" s="19">
        <f t="shared" si="1"/>
        <v>0</v>
      </c>
      <c r="K110" s="25"/>
      <c r="L110" s="26"/>
      <c r="M110" s="25"/>
      <c r="N110" s="25"/>
    </row>
    <row r="111" spans="1:14" s="21" customFormat="1" ht="45">
      <c r="A111" s="33" t="s">
        <v>30</v>
      </c>
      <c r="B111" s="33" t="s">
        <v>302</v>
      </c>
      <c r="C111" s="33" t="s">
        <v>303</v>
      </c>
      <c r="D111" s="34" t="s">
        <v>304</v>
      </c>
      <c r="E111" s="33" t="s">
        <v>34</v>
      </c>
      <c r="F111" s="37">
        <v>1000</v>
      </c>
      <c r="G111" s="36">
        <v>2.1</v>
      </c>
      <c r="H111" s="18"/>
      <c r="I111" s="35">
        <v>0</v>
      </c>
      <c r="J111" s="19">
        <f t="shared" si="1"/>
        <v>0</v>
      </c>
      <c r="K111" s="25"/>
      <c r="L111" s="26"/>
      <c r="M111" s="25"/>
      <c r="N111" s="25"/>
    </row>
    <row r="112" spans="1:14" s="21" customFormat="1" ht="45">
      <c r="A112" s="33" t="s">
        <v>30</v>
      </c>
      <c r="B112" s="33" t="s">
        <v>305</v>
      </c>
      <c r="C112" s="33" t="s">
        <v>306</v>
      </c>
      <c r="D112" s="34" t="s">
        <v>307</v>
      </c>
      <c r="E112" s="33" t="s">
        <v>34</v>
      </c>
      <c r="F112" s="37">
        <v>1500</v>
      </c>
      <c r="G112" s="36">
        <v>2.1</v>
      </c>
      <c r="H112" s="18"/>
      <c r="I112" s="35">
        <v>0</v>
      </c>
      <c r="J112" s="19">
        <f t="shared" si="1"/>
        <v>0</v>
      </c>
      <c r="K112" s="25"/>
      <c r="L112" s="26"/>
      <c r="M112" s="25"/>
      <c r="N112" s="25"/>
    </row>
    <row r="113" spans="1:14" s="21" customFormat="1" ht="18">
      <c r="A113" s="33" t="s">
        <v>30</v>
      </c>
      <c r="B113" s="33" t="s">
        <v>308</v>
      </c>
      <c r="C113" s="33" t="s">
        <v>309</v>
      </c>
      <c r="D113" s="34" t="s">
        <v>310</v>
      </c>
      <c r="E113" s="33" t="s">
        <v>34</v>
      </c>
      <c r="F113" s="37">
        <v>500</v>
      </c>
      <c r="G113" s="36">
        <v>1.13</v>
      </c>
      <c r="H113" s="18"/>
      <c r="I113" s="35">
        <v>0</v>
      </c>
      <c r="J113" s="19">
        <f t="shared" si="1"/>
        <v>0</v>
      </c>
      <c r="K113" s="25"/>
      <c r="L113" s="26"/>
      <c r="M113" s="25"/>
      <c r="N113" s="25"/>
    </row>
    <row r="114" spans="1:14" s="21" customFormat="1" ht="18">
      <c r="A114" s="33" t="s">
        <v>30</v>
      </c>
      <c r="B114" s="33" t="s">
        <v>311</v>
      </c>
      <c r="C114" s="33" t="s">
        <v>312</v>
      </c>
      <c r="D114" s="34" t="s">
        <v>313</v>
      </c>
      <c r="E114" s="33" t="s">
        <v>34</v>
      </c>
      <c r="F114" s="37">
        <v>100</v>
      </c>
      <c r="G114" s="36">
        <v>1.07</v>
      </c>
      <c r="H114" s="18"/>
      <c r="I114" s="35">
        <v>0</v>
      </c>
      <c r="J114" s="19">
        <f t="shared" si="1"/>
        <v>0</v>
      </c>
      <c r="K114" s="25"/>
      <c r="L114" s="26"/>
      <c r="M114" s="25"/>
      <c r="N114" s="25"/>
    </row>
    <row r="115" spans="1:14" s="21" customFormat="1" ht="14.25">
      <c r="A115" s="33" t="s">
        <v>30</v>
      </c>
      <c r="B115" s="33" t="s">
        <v>314</v>
      </c>
      <c r="C115" s="33" t="s">
        <v>315</v>
      </c>
      <c r="D115" s="34" t="s">
        <v>316</v>
      </c>
      <c r="E115" s="33" t="s">
        <v>34</v>
      </c>
      <c r="F115" s="37">
        <v>1000</v>
      </c>
      <c r="G115" s="36">
        <v>0.83</v>
      </c>
      <c r="H115" s="18"/>
      <c r="I115" s="35">
        <v>0</v>
      </c>
      <c r="J115" s="19">
        <f t="shared" si="1"/>
        <v>0</v>
      </c>
      <c r="K115" s="25"/>
      <c r="L115" s="26"/>
      <c r="M115" s="25"/>
      <c r="N115" s="25"/>
    </row>
    <row r="116" spans="1:14" s="21" customFormat="1" ht="18">
      <c r="A116" s="33" t="s">
        <v>30</v>
      </c>
      <c r="B116" s="33" t="s">
        <v>317</v>
      </c>
      <c r="C116" s="33" t="s">
        <v>318</v>
      </c>
      <c r="D116" s="34" t="s">
        <v>319</v>
      </c>
      <c r="E116" s="33" t="s">
        <v>34</v>
      </c>
      <c r="F116" s="37">
        <v>400</v>
      </c>
      <c r="G116" s="36">
        <v>4.1</v>
      </c>
      <c r="H116" s="18"/>
      <c r="I116" s="35">
        <v>0</v>
      </c>
      <c r="J116" s="19">
        <f t="shared" si="1"/>
        <v>0</v>
      </c>
      <c r="K116" s="25"/>
      <c r="L116" s="26"/>
      <c r="M116" s="25"/>
      <c r="N116" s="25"/>
    </row>
    <row r="117" spans="1:14" s="21" customFormat="1" ht="14.25">
      <c r="A117" s="33" t="s">
        <v>30</v>
      </c>
      <c r="B117" s="33" t="s">
        <v>320</v>
      </c>
      <c r="C117" s="33" t="s">
        <v>321</v>
      </c>
      <c r="D117" s="34" t="s">
        <v>322</v>
      </c>
      <c r="E117" s="33" t="s">
        <v>34</v>
      </c>
      <c r="F117" s="37">
        <v>3000</v>
      </c>
      <c r="G117" s="36">
        <v>3.55</v>
      </c>
      <c r="H117" s="18"/>
      <c r="I117" s="35">
        <v>0</v>
      </c>
      <c r="J117" s="19">
        <f t="shared" si="1"/>
        <v>0</v>
      </c>
      <c r="K117" s="25"/>
      <c r="L117" s="26"/>
      <c r="M117" s="25"/>
      <c r="N117" s="25"/>
    </row>
    <row r="118" spans="1:14" s="21" customFormat="1" ht="14.25">
      <c r="A118" s="33" t="s">
        <v>30</v>
      </c>
      <c r="B118" s="33" t="s">
        <v>323</v>
      </c>
      <c r="C118" s="33" t="s">
        <v>324</v>
      </c>
      <c r="D118" s="34" t="s">
        <v>325</v>
      </c>
      <c r="E118" s="33" t="s">
        <v>34</v>
      </c>
      <c r="F118" s="37">
        <v>200</v>
      </c>
      <c r="G118" s="36">
        <v>2.5</v>
      </c>
      <c r="H118" s="18"/>
      <c r="I118" s="35">
        <v>0</v>
      </c>
      <c r="J118" s="19">
        <f t="shared" si="1"/>
        <v>0</v>
      </c>
      <c r="K118" s="25"/>
      <c r="L118" s="26"/>
      <c r="M118" s="25"/>
      <c r="N118" s="25"/>
    </row>
    <row r="119" spans="1:14" s="21" customFormat="1" ht="14.25">
      <c r="A119" s="33" t="s">
        <v>30</v>
      </c>
      <c r="B119" s="33" t="s">
        <v>326</v>
      </c>
      <c r="C119" s="33" t="s">
        <v>327</v>
      </c>
      <c r="D119" s="34" t="s">
        <v>328</v>
      </c>
      <c r="E119" s="33" t="s">
        <v>34</v>
      </c>
      <c r="F119" s="37">
        <v>20</v>
      </c>
      <c r="G119" s="36">
        <v>20.5</v>
      </c>
      <c r="H119" s="18"/>
      <c r="I119" s="35">
        <v>0</v>
      </c>
      <c r="J119" s="19">
        <f t="shared" si="1"/>
        <v>0</v>
      </c>
      <c r="K119" s="25"/>
      <c r="L119" s="26"/>
      <c r="M119" s="25"/>
      <c r="N119" s="25"/>
    </row>
    <row r="120" spans="1:14" s="21" customFormat="1" ht="14.25">
      <c r="A120" s="33" t="s">
        <v>30</v>
      </c>
      <c r="B120" s="33" t="s">
        <v>329</v>
      </c>
      <c r="C120" s="33" t="s">
        <v>330</v>
      </c>
      <c r="D120" s="34" t="s">
        <v>331</v>
      </c>
      <c r="E120" s="33" t="s">
        <v>34</v>
      </c>
      <c r="F120" s="37">
        <v>5</v>
      </c>
      <c r="G120" s="36">
        <v>30.83</v>
      </c>
      <c r="H120" s="18"/>
      <c r="I120" s="35">
        <v>0</v>
      </c>
      <c r="J120" s="19">
        <f t="shared" si="1"/>
        <v>0</v>
      </c>
      <c r="K120" s="25"/>
      <c r="L120" s="26"/>
      <c r="M120" s="25"/>
      <c r="N120" s="25"/>
    </row>
    <row r="121" spans="1:14" s="21" customFormat="1" ht="14.25">
      <c r="A121" s="38" t="s">
        <v>20</v>
      </c>
      <c r="B121" s="39"/>
      <c r="C121" s="39"/>
      <c r="D121" s="40"/>
      <c r="E121" s="41"/>
      <c r="F121" s="42"/>
      <c r="G121" s="42"/>
      <c r="H121" s="43"/>
      <c r="I121" s="44">
        <f>SUM(J21:J120)</f>
        <v>0</v>
      </c>
      <c r="J121" s="45">
        <f t="shared" si="1"/>
        <v>0</v>
      </c>
      <c r="K121" s="25"/>
      <c r="L121" s="26"/>
      <c r="M121" s="25"/>
      <c r="N121" s="25"/>
    </row>
    <row r="123" spans="1:14" s="21" customFormat="1" ht="84.75" customHeight="1">
      <c r="A123" s="46" t="s">
        <v>332</v>
      </c>
      <c r="B123" s="39"/>
      <c r="C123" s="39"/>
      <c r="D123" s="40"/>
      <c r="E123" s="41"/>
      <c r="F123" s="42"/>
      <c r="G123" s="47" t="s">
        <v>334</v>
      </c>
      <c r="H123" s="43"/>
      <c r="I123" s="48">
        <v>0</v>
      </c>
      <c r="J123" s="45">
        <f t="shared" si="1"/>
        <v>0</v>
      </c>
      <c r="K123" s="25"/>
      <c r="L123" s="26"/>
      <c r="M123" s="25"/>
      <c r="N123" s="25"/>
    </row>
    <row r="124" spans="1:14" s="21" customFormat="1" ht="30" customHeight="1">
      <c r="A124" s="47" t="s">
        <v>333</v>
      </c>
      <c r="B124" s="39"/>
      <c r="C124" s="39"/>
      <c r="D124" s="40"/>
      <c r="E124" s="41"/>
      <c r="F124" s="42"/>
      <c r="G124" s="42"/>
      <c r="H124" s="43"/>
      <c r="I124" s="48">
        <v>0</v>
      </c>
      <c r="J124" s="45">
        <f t="shared" si="1"/>
        <v>0</v>
      </c>
      <c r="K124" s="25"/>
      <c r="L124" s="26"/>
      <c r="M124" s="25"/>
      <c r="N124"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21:H121"/>
    <mergeCell ref="I121:J121"/>
    <mergeCell ref="A123:F123"/>
    <mergeCell ref="G123:J124"/>
    <mergeCell ref="A124:F124"/>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2018-07-25T18:47:41Z</dcterms:modified>
  <cp:category/>
  <cp:version/>
  <cp:contentType/>
  <cp:contentStatus/>
</cp:coreProperties>
</file>