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45" windowHeight="8520" activeTab="0"/>
  </bookViews>
  <sheets>
    <sheet name="ANEXO I" sheetId="1" r:id="rId1"/>
  </sheets>
  <definedNames/>
  <calcPr fullCalcOnLoad="1"/>
</workbook>
</file>

<file path=xl/sharedStrings.xml><?xml version="1.0" encoding="utf-8"?>
<sst xmlns="http://schemas.openxmlformats.org/spreadsheetml/2006/main" count="185" uniqueCount="126">
  <si>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</si>
  <si>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</si>
  <si>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</si>
  <si>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</si>
  <si>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</si>
  <si>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</si>
  <si>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</si>
  <si>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</si>
  <si>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</si>
  <si>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</si>
  <si>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</si>
  <si>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</si>
  <si>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</si>
  <si>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</si>
  <si>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</si>
  <si>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</si>
  <si>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</si>
  <si>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</si>
  <si>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</si>
  <si>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</si>
  <si>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</si>
  <si>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</si>
  <si>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</si>
  <si>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</si>
  <si>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</si>
  <si>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</si>
  <si>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</si>
  <si>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0083/2018   -   PREGÃO Nº 0061/2018</t>
  </si>
  <si>
    <t>MENOR PREÇO POR ITEM</t>
  </si>
  <si>
    <t>AQUISIÇÃO DE EQUIPAMENTOS HOSPITALARES VISANDO ATENDER AS NECESSIDADES DA SECRETARIA MUNICIPAL DE SAÚDE DESTE MUNICÍPIO, COM RECURSOS FINANCEIROS PROVENIENTES DO MINISTÉRIO DA SAÚDE, ATRAVÉS DA PROPOSTA Nº 11195.874000/1170-05, CONFORME ESPECIFICAÇÕES E QUANTITATIVOS CONSTANTES NO TERMO DE REFERÊNCIA.</t>
  </si>
  <si>
    <t>0001</t>
  </si>
  <si>
    <t>1</t>
  </si>
  <si>
    <t>23799</t>
  </si>
  <si>
    <t>ADIPÔMETRO, ANALÓGICO, PARA MEDIR ESPESSURA DO TECIDO ADIPOSO, CONFECCIONADO EM POLIETILENO, COM ESCALAS EM MILIMETROS OU DECIMETROS</t>
  </si>
  <si>
    <t>UN</t>
  </si>
  <si>
    <t>2</t>
  </si>
  <si>
    <t>23796</t>
  </si>
  <si>
    <t>APARELHO DETECTOR FETAL DE MESA, PORTÁTIL, DIGITAL</t>
  </si>
  <si>
    <t>3</t>
  </si>
  <si>
    <t>23656</t>
  </si>
  <si>
    <t>APARELHO ESFIGMOMANÔMETRO ADULTO, PERA ANATÔMICA SEM LÁTEX, ANERÓIDE MANÔMETRO GIRA 360° PARA FÁCIL VISUALIZAÇÃO, COM BRAÇADEIRA PARA BRAÇO DIREITO E ESQUERDO, BRAÇADEIRA EM BRIML, FECHO VELCRO</t>
  </si>
  <si>
    <t>4</t>
  </si>
  <si>
    <t>23794</t>
  </si>
  <si>
    <t>APARELHO ESFIGMOMANÔMETRO INFANTIL, PERA ANATÔMICA SEM LÁTEX, ANERÓIDE MANÔMETRO GIRA 360° PARA FÁCIL VISUALIZAÇÃO, COM BRAÇADEIRA PARA BRAÇO DIREITO E ESQUERDO, BRAÇADEIRA EM BRIML, FECHO VELCRO</t>
  </si>
  <si>
    <t>5</t>
  </si>
  <si>
    <t>23797</t>
  </si>
  <si>
    <t>APARELHO ESFIGMOMANÔMETRO OBESO, PERA ANATÔMICA SEM LÁTEX, ANERÓIDE MANÔMETRO GIRA 360° PARA FÁCIL VISUALIZAÇÃO, COM BRAÇADEIRA PARA BRAÇO DIREITO E ESQUERDO, BRAÇADEIRA EM BRIML, FECHO VELCRO</t>
  </si>
  <si>
    <t>6</t>
  </si>
  <si>
    <t>23646</t>
  </si>
  <si>
    <t>AUTOCLAVE HORIZONTAL DE MESA COMPACTA - 25 LITROS EM INOX 110 - 220V  - COM RESERVATÓRIO, PAINEL DIGITAL EM LCD, COM TECLADO DE MEMBRANA PARA CONTROLE DE PARÂMETROS DOS CICLOS. CONTROLE DO CICLO AUTOMÁTICO ATRAVÉS DE MICROPROCESSADOR ELETRÔNICO, COM LIBERDADE DE CICLOS PROGRAMÁVEIS, HOLOGADA PELO INMETRO E GARANTIA MÍNIMA DE 01 ANO</t>
  </si>
  <si>
    <t>7</t>
  </si>
  <si>
    <t>23793</t>
  </si>
  <si>
    <t>BALANÇA ELETRONICA PARA OBESO-CAPACIDADE PARA 300KG, DIVISÕES DE 50G; RÉGUA ANTOPOMÉTRICA COM ESCALA NA FAIXA DE 1,00 A 2,00 M; DISPLAY LED COM 6 DÍGITOS DE 14,2MM DE ALTURA E 8,1 MM DE LARGURA - PLATAFORMA 400 X 500 MM COM PINTURA EM PÓ DE ALTA RESISTÊNCIA; ESTRUTURA EM AÇO CARBONO. FONTE EXTERNA 90 A 240 VAC, COM CHAVEAMENTO AUTOMÁTICO - HOLOGADA PELO INMETRO E AFERIDA PELO IPEM E GARANTIA MÍNIMA DE 01 ANO</t>
  </si>
  <si>
    <t>8</t>
  </si>
  <si>
    <t>23782</t>
  </si>
  <si>
    <t>CADEIRA DE RODAS PARA OBESO, COM CAPACIDADE PARA NO MÍNIMO 120 KG, COM PÉS FIXO, COM SUPORTE DE SORO, COM BRAÇOS ESCAMOTEÁVEL, ELEVAÇÃO DE PERNAS</t>
  </si>
  <si>
    <t>9</t>
  </si>
  <si>
    <t>23688</t>
  </si>
  <si>
    <t>CADEIRA PARA COLETA DE SANGUE, EM AÇO, BRAÇADEIRA REGULÁVEL, COM ASSENTO, ENCOSTO E BRAÇO FRONTAL ESTOFADOS, CAPACIDADE DE NO MÍNIMO 150 KG, PÉS COM PONTEIRAS PLASTICAS, DIMENSÕES APROXIMADAS: 0,45 X 0,55 X 0,90 CM, PINTURA ELESTROSTÁTICA Á PÓ</t>
  </si>
  <si>
    <t>10</t>
  </si>
  <si>
    <t>23645</t>
  </si>
  <si>
    <t>CAIXA PARA DESINFECÇÃO DE LIMAS ENDODÔNTICAS, COM CAPACIDADE MÍNIMA PARA 09 LIMAS</t>
  </si>
  <si>
    <t>11</t>
  </si>
  <si>
    <t>23681</t>
  </si>
  <si>
    <t>CARRO DE CURATIVOS, ARMAÇÃO TUBULAR, TAMPO E PRATELEIRAS EM CHAPA DE AÇO INOXIDAVEL, VARANDAS E SUPORTE PARA BALDE E BACIAS INOX, PÉS COM RODÍZIO, ACOMPANHA UM BALDE EM ALUMINIO POLIDO E 01 BACIA INOXIDÁVEL, DIMENSÕES APROXIMADAS: 0,75M COMP. X 0,45M LARGURA X 0,80 M ALTURA.</t>
  </si>
  <si>
    <t>12</t>
  </si>
  <si>
    <t>23689</t>
  </si>
  <si>
    <t xml:space="preserve">CILINDRO DE GASES MEDICINAIS, EM ALUMÍNIO, COM CAPACIDADE DE NO MÍNIMO 03 LITROS, SEM SOLDAS, VÁLVULA, MANÔMETRO E FLUXÔMETRO, PRODUZIDOS E TESTADOS DE ACORDO COM ESPECIFICAÕES DA ABNT, PINTADO NA COR VERDE CONFORME NOMAS DE IDENTIFICAÇÃO DE GASES DA ABNT. </t>
  </si>
  <si>
    <t>13</t>
  </si>
  <si>
    <t>23653</t>
  </si>
  <si>
    <t>COMPRESSOR ODONTOLÓGICO, RESERVATÓRIO COM CAPACIDADE MÍNIMA PARA 45 LITROS, ISENTO DE ÓLEO, COM TRATAMENTO INTERNO E EXTERNO ANTIOXIDANTE (PINTURA ELETROSTÁTICA), POTÊNCIA MÍNIMA DE 01 HP, DOIS CABEÇOTES, NÍVEL DE RUÍDO DE NO MÁXIMO 54DB, PRESSOSTATO COM CHAVE GERAL, VÁLVULA DE SEGURANÇA, PROTETOR DE SOBRECARGA, FILTRO DE AR COM DRENAGEM AUTÓMATICA, VENTOINHA DE REFRIGERAÇÃO DO MOTOR, FILTRO DE ASPIRAÇÃO, MANGUEIRA DO MOTOR METÁLICA E FLEXÍVEL, VÁLVULA DE ALÍVIO (SOLENOIDE).</t>
  </si>
  <si>
    <t>14</t>
  </si>
  <si>
    <t>23791</t>
  </si>
  <si>
    <t>DESFIBRILADOR EXTERNO AUTOMÁTICO, COM 01 ELETRODO, COM AUTONOMIA DA BATERIA DE MÍNIMO 250 CHOQUES, TEMPO DE CARGA DA BATERIA (CARREGADA) DE NO MÍNIMO 05 HORAS, ESCALAS PARA DESFRIBILIÇÃO PRÉ-AJUSTADAS, ARMAZENAMENTO DA MEMÓRIA INTERNA DE NO MÍNIMO 100 EVENTOS OU 2 HORAS DE GRAVAÇÃO DO ECG, ESCALAS PARA DESFIBRILAÇÃO: ADULTO 150 A 270 J - INFANTIL: 10, 20, 30, 40, 50 J - SELEÇÃO ADULTO INFANTIL DENTRO DAS NORMAS DA ABNT NBR IEC 60601-1-4;2004 - NBR IEC 60601-1;1997, COM GARANTIA DE NO MÍNIMO 01 ANO.</t>
  </si>
  <si>
    <t>15</t>
  </si>
  <si>
    <t>24026</t>
  </si>
  <si>
    <t>EQUIPO CART ODONTOLÓGICO, COM NO MÍNIMO TRÊS TERMINAIS, UM TERMINAL COM SERINGA TRÍPLICE E DOIS TERMINAIS BORDEN COM ALTA OU BAIXA ROTAÇÃO, COM SUPORTE DE ATE SEIS OS INSTRUMENTOS, COM OPCIONAIS DE MICRO MOTOR ELÉTRICO, FOTOPOLIMERIZADOR, E ULTRASSOM.</t>
  </si>
  <si>
    <t>16</t>
  </si>
  <si>
    <t>23664</t>
  </si>
  <si>
    <t>ESCADA COM 02 DEGRAUS, CONFECCIONADA EM AÇO INOXIDÁVEL, PISO EM CHAPA DE AÇO INOX DOBRADA, REVESTIDO EM BORRACHA ANTIDERRAPANTE, COM CANTONEIRAS DE AÇO INOXIDÁVEL, PES COM PONTEIRAS DE BORRACHA, MEDINDO APROXIMADAMENTE: LARGURA 44CM X ALTURA 35CM X COMPRIMENTO 35CM, LARGURA DOS DEGRAUS DE APROXIMADAMENTE 15 CM.</t>
  </si>
  <si>
    <t>17</t>
  </si>
  <si>
    <t>13642</t>
  </si>
  <si>
    <t>ESTETOSCÓPIO ADULTO, TIPO DUPLO, AUSCULTADOR COM SENSIBILIDADE NA CAPTAÇÃO DOS MÍNIMOS RUÍDOS, TUBO ACÚSTICO NA CONFIGURAÇÃO Y, OLIVAS COM PROTETOR AURICULAR DE FORMATO ANATÔMICO PARA AJUSTE CONFORTÁVEL, HEADSET RECURVADO ANATOMICAMENTE PARA MELHOR AJUSTE, CONFORTO E TRANSMISSÃO DO SOM, CONFECCIONADO EM ALUMÍNIO.</t>
  </si>
  <si>
    <t>18</t>
  </si>
  <si>
    <t>10157</t>
  </si>
  <si>
    <t>ESTETOSCÓPIO INFANTIL, TIPO DUPLO, AUSCULTADOR COM SENSIBILIDADE NA CAPTAÇÃO DOS MÍNIMOS RUÍDOS, TUBO ACÚSTICO NA CONFIGURAÇÃO Y, OLIVAS COM PROTETOR AURICULAR DE FORMATO ANATÔMICO PARA AJUSTE CONFORTÁVEL, HEADSET RECURVADO ANATOMICAMENTE PARA MELHOR AJUSTE, CONFORTO E TRANSMISSÃO DO SOM, CONFECCIONADO EM ALUMÍNIO.</t>
  </si>
  <si>
    <t>19</t>
  </si>
  <si>
    <t>23682</t>
  </si>
  <si>
    <t xml:space="preserve">FOCO REFLETOR AMBULATORIAL, COM ILUMINAÇÃO DE LED, HASTE FLEXÍVEL EM TUBO DE AÇO CARBONO REDONDO COM ACABAMENTO CROMADO, ALTURA REGULÁVEL, BIVOLT, BASE EM TRIPÉ DE TUBO DE AÇO CARBONO, PÉS COM RODÍZIO GIRATÓRIO, ACABAMENTO EM PINTURA EPOXI COM TRATAMENTO ANTI-FERRUGINOSO, DIMENSÕES APROXIMADAS: ALTURA MÍNIMA 1250MM X ALTURA MÁXIMA 1600MM </t>
  </si>
  <si>
    <t>20</t>
  </si>
  <si>
    <t>23657</t>
  </si>
  <si>
    <t>FOTOPOLIMERIZADOR DE RESINAS, TIPO LED, SEM FIO SEM RADIÔMETRO, ALIMENTAÇÃO BIVOLT AUTOMÁTICO 90-240V, FREQUENCIA 50/60HZ, DIPLAY DIGITAL, TIMER (5, 10, 15, 20 SEG) COM BIP SONORO INDICATIVO A CADA 5 SEGUNDOS E NO FINAL DA OPERAÇÃO, COMANDOS DE PROGRAMAÇÃO NA PROPRIA CANETA, CORPO CONFECCIONADO EM ABS INJETADO, TEMPO DE USO CONTÍNUO COM CARGA TOTAL DE NO MÍNIMO 150 MINUTOS, PONTEIRA DE FOTOPOLIMERIZAÇÃO CONFECCIONADA EM FIBRA ÓTICA ORIENTADA (SEM FUGA DE LUZ), AUTOCLAVÁVEL A 134ºC E COM GIRO DE 360º, SISTEMA DE STAND BY, DESLIGA AUTOMATICAMENTE APÓS ALGUNS MINUTOS SEM UTILIZAÇÃO.</t>
  </si>
  <si>
    <t>21</t>
  </si>
  <si>
    <t>23655</t>
  </si>
  <si>
    <t>MESA AUXILIAR ODONTOLÓGICA, EM AÇO INOXIDÁVEL, COM RODÍZIOS, MEDINDO APROXIMADAMENTE 40X40X80 CM, TAMPO E PRATELEIRA EM CHAPA DE AÇO INOX, PÉS EM TUBO, COM PRATELEIRAS DE BORRACHA, COM RODÍZIO, ACABAMENTO SEM ARESTAS.</t>
  </si>
  <si>
    <t>22</t>
  </si>
  <si>
    <t>23683</t>
  </si>
  <si>
    <t>MESA DE MAYO, ARMAÇÃO EM INOX, ALTURA REGULÁVEL POR BORBOLETA ENTRE 0,80M A 1,10M, BANDEJA EM AÇO INOXIDÁVEL COM ACABAMENTO BOLEADO (ANTICORTANTE) 32 X 50 CM(P X L), COM 3 PÉS REDONDOS EM TUBO E RODÍZIO DE APROXIMADAMENTE 02 POLEGADAS DE DIÂMETRO</t>
  </si>
  <si>
    <t>23</t>
  </si>
  <si>
    <t>23795</t>
  </si>
  <si>
    <t>MESA GINECOLÓGICA EM TUBOS DE NO MÍNIMO 31,75MM EM CHAPA DE AÇO, ARTICULAÇÃO PARA REGULAGEM DE ALTURA MANUAL DA CABECEIRA E PESEIRA POR MEIO DE GREMALHEIRA, GAVETA, PAR DE PERNEIRAS EM ALUMINIO REVESTIDA COM ESPUMA E NAPA COM BASE CROMADA, REGULAGEM DE ALTURA POR MEIO DE MANÍPULOS, MESA TOTALMENTE ESMALTADA E COM PÉS COM PONTEIRAS,  DIMENSÕES APROXIMADAS: LARGURA 0,50M X ALTURA 0,84M X COMPRIMENTO 1,85M</t>
  </si>
  <si>
    <t>24</t>
  </si>
  <si>
    <t>23676</t>
  </si>
  <si>
    <t>MOCHO ODONTOLÓGICO EM PVC TEXTURIZADO SIMILAR AO COURO NATURAL, REGULAGEM DE INCLINAÇÃO E DA ALTURA DO ENCOSTO POR ALAVANCA INDEPENDENTEMENTE, AJUSTE ANATÔMICO, ESTOFAMENTO COM ESPUMA ESPESSA, REVESTIDA EM LAMINADO DE PVC, SEM COSTURA E DE FÁCIL ASSEPSIA, SISTEMA A GÁS PARA REGULAGEM DE ALTURA DO ASSENTO, BASE GIRATÓRIA COM CINCO RODIZIOS.</t>
  </si>
  <si>
    <t>25</t>
  </si>
  <si>
    <t>23647</t>
  </si>
  <si>
    <t>NEGATOSCÓPIO INOX DE 02 CORPOS BIVOLT, ESTRUTURA EM CHAPA DE AÇO INOX, FRENTE EM ACRÍLICO BRANCO, LUMINOSIDADE ATRAVÉS DE 02 LÂMPADAS FLUORESCENTE, INTERRUPTOR LIGA/DESLIGA FRONTAL, CABO ELETRICO DE APROXIMADAMENTE 1,50M DE COMPRIMENTO, PRESILHA EM AÇO DE INOX PARA FIXAÇÃO DO RAIO-X, DIMENSÕES APROXIMADAS: ÁREA DE VISUALIZAÇÃO 0,69M LARGURA X 0,45M ALTURA, DIMENSÕES EXTERNAS APROXIMADAS: 0,70M LARGURA X 0,50M ALTURA X 0,15M PROFUNDIDADE</t>
  </si>
  <si>
    <t>26</t>
  </si>
  <si>
    <t>23798</t>
  </si>
  <si>
    <t>OTOSCÓPIO SIMPLES, ILUMINAÇÃO DIRETA/HALÓGENA-XENON, COM NO MÍNIMO 05 ESPECULOS REUTILIZÁVEIS</t>
  </si>
  <si>
    <t>27</t>
  </si>
  <si>
    <t>23690</t>
  </si>
  <si>
    <t>POLTRONA HOSPITALAR, RECLINÁVEL, COM CAPACIDADE PARA ATÉ 120 KG, ASSENTO E ENCOSTO EM ESTOFADO COURVIN, COM DESCANSO PARA OS PÉS INTEGRADO</t>
  </si>
  <si>
    <t>28</t>
  </si>
  <si>
    <t>23790</t>
  </si>
  <si>
    <t>SELADORA, SOLDAGEM DIRETAMENTE AO CORPO DA SELADORA, SELAMENTO INSTANTÂNEO EM APROXIMADAMENTE 03 SEGUNDOS APÓS AQUECIDA, ACIONAMENTO ATRAVÉS DE CHAVE LIGA/DESLIGA COM ILUMINAÇÃO, POTÊNCIA MÍNIMA DE 50 W, ÁREA DE SELAGEM APROXIMADAMENTE DE 30 CM X 14MM, ÁREA SELADA DE APROXIMADAMENTE 25 CM X 10 MM, ALIMENTAÇÃO BIVOLT (127/220 V) OU 110V</t>
  </si>
  <si>
    <t>29</t>
  </si>
  <si>
    <t>10155</t>
  </si>
  <si>
    <t>SUPORTE DE SORO, FABRICADO EM TUBOS DE AÇO INOXIDÁVEL DE NO MÍNIMO 19,05MM DE DIÂMETRO E 1,20MM, COM PEDESTAL ALTURA REGULÁVEL, COM NO MÍNIMO 04 GANCHOS, ALTURA MÍNIMA DE 01 METRO, RODÍZIOS DE APROXIMADAMENTE 02 POLEGADAS DE DIÂMETRO.</t>
  </si>
  <si>
    <t>30</t>
  </si>
  <si>
    <t>10312</t>
  </si>
  <si>
    <t>ULTRASSOM ODONTOLOGICO, COM CANETA TRANSDUTOR DO ULTRA-SOM AUTOCLAVÁVEL, PEDAL DE ACIONAMENTO, MODO DE OPERAÇÃO DIGITAL, COM JATO DE BICARBONATO INTEGRADO, MONTADO EM UMA BASE E COMPOSTO DE CAPA INJETADA E ABS COM PAINEL DE  POLICARBONATO, POSSUI VÁLVULA SELENOIDE QUE CORTAM E LIBERAM INSTANTANEAMENTE A PASSAGEM DE AR E ÁGUA, FREQUENCIA MÍNIMA DE 32.000HZ, CHAVE GERAL LUMINOSA NO PAINEL, REGULADOR DE AGUABICARBONATO/ULTRASSOM - REGULADOR DE AR BICARBONATO - REGULADOR DE POTENCIA ULTRASSON, SELETOR AUTOMÁTICO DO ULTRASSON E JATO DE BICARBONATO AO TIRAR A CANETA DO SUPORTE,  POSSUIR REGISTRO NA ANVISA E FABRICACAÇÃO DENTRO DAS NORMAS DA ABNT, GARANTIA DE NO MÍNIMO 01 ANO.</t>
  </si>
  <si>
    <t>Declaro que examinei, conheço e me submeto a todas as condições contidas no Edital da presente Licitação modalidade PREGÃO PRESENCIAL Nº 0061/2018,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</si>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</sst>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4">
      <selection activeCell="G61" sqref="G6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125</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36">
      <c r="A21" s="33" t="s">
        <v>30</v>
      </c>
      <c r="B21" s="33" t="s">
        <v>31</v>
      </c>
      <c r="C21" s="33" t="s">
        <v>32</v>
      </c>
      <c r="D21" s="34" t="s">
        <v>33</v>
      </c>
      <c r="E21" s="33" t="s">
        <v>34</v>
      </c>
      <c r="F21" s="37">
        <v>1</v>
      </c>
      <c r="G21" s="36">
        <v>375</v>
      </c>
      <c r="H21" s="18"/>
      <c r="I21" s="35">
        <v>0</v>
      </c>
      <c r="J21" s="19">
        <f>SUM(F21*I21)</f>
        <v>0</v>
      </c>
      <c r="K21" s="20"/>
      <c r="L21" s="20"/>
      <c r="M21" s="20"/>
      <c r="N21" s="20"/>
      <c r="O21" s="20"/>
    </row>
    <row r="22" spans="1:15" s="21" customFormat="1" ht="18">
      <c r="A22" s="33" t="s">
        <v>30</v>
      </c>
      <c r="B22" s="33" t="s">
        <v>35</v>
      </c>
      <c r="C22" s="33" t="s">
        <v>36</v>
      </c>
      <c r="D22" s="34" t="s">
        <v>37</v>
      </c>
      <c r="E22" s="33" t="s">
        <v>34</v>
      </c>
      <c r="F22" s="37">
        <v>3</v>
      </c>
      <c r="G22" s="36">
        <v>880</v>
      </c>
      <c r="H22" s="18"/>
      <c r="I22" s="35">
        <v>0</v>
      </c>
      <c r="J22" s="19">
        <f aca="true" t="shared" si="0" ref="J22:J54">SUM(F22*I22)</f>
        <v>0</v>
      </c>
      <c r="K22" s="22"/>
      <c r="L22" s="22"/>
      <c r="M22" s="22"/>
      <c r="N22" s="22"/>
      <c r="O22" s="22"/>
    </row>
    <row r="23" spans="1:15" s="21" customFormat="1" ht="54">
      <c r="A23" s="33" t="s">
        <v>30</v>
      </c>
      <c r="B23" s="33" t="s">
        <v>38</v>
      </c>
      <c r="C23" s="33" t="s">
        <v>39</v>
      </c>
      <c r="D23" s="34" t="s">
        <v>40</v>
      </c>
      <c r="E23" s="33" t="s">
        <v>34</v>
      </c>
      <c r="F23" s="37">
        <v>11</v>
      </c>
      <c r="G23" s="36">
        <v>90</v>
      </c>
      <c r="H23" s="18"/>
      <c r="I23" s="35">
        <v>0</v>
      </c>
      <c r="J23" s="19">
        <f t="shared" si="0"/>
        <v>0</v>
      </c>
      <c r="K23" s="20"/>
      <c r="L23" s="20"/>
      <c r="M23" s="20"/>
      <c r="N23" s="20"/>
      <c r="O23" s="20"/>
    </row>
    <row r="24" spans="1:15" s="21" customFormat="1" ht="54">
      <c r="A24" s="33" t="s">
        <v>30</v>
      </c>
      <c r="B24" s="33" t="s">
        <v>41</v>
      </c>
      <c r="C24" s="33" t="s">
        <v>42</v>
      </c>
      <c r="D24" s="34" t="s">
        <v>43</v>
      </c>
      <c r="E24" s="33" t="s">
        <v>34</v>
      </c>
      <c r="F24" s="37">
        <v>4</v>
      </c>
      <c r="G24" s="36">
        <v>90</v>
      </c>
      <c r="H24" s="18"/>
      <c r="I24" s="35">
        <v>0</v>
      </c>
      <c r="J24" s="19">
        <f t="shared" si="0"/>
        <v>0</v>
      </c>
      <c r="K24" s="22"/>
      <c r="L24" s="22"/>
      <c r="M24" s="22"/>
      <c r="N24" s="22"/>
      <c r="O24" s="22"/>
    </row>
    <row r="25" spans="1:15" s="21" customFormat="1" ht="54">
      <c r="A25" s="33" t="s">
        <v>30</v>
      </c>
      <c r="B25" s="33" t="s">
        <v>44</v>
      </c>
      <c r="C25" s="33" t="s">
        <v>45</v>
      </c>
      <c r="D25" s="34" t="s">
        <v>46</v>
      </c>
      <c r="E25" s="33" t="s">
        <v>34</v>
      </c>
      <c r="F25" s="37">
        <v>2</v>
      </c>
      <c r="G25" s="36">
        <v>90</v>
      </c>
      <c r="H25" s="18"/>
      <c r="I25" s="35">
        <v>0</v>
      </c>
      <c r="J25" s="19">
        <f t="shared" si="0"/>
        <v>0</v>
      </c>
      <c r="K25" s="20"/>
      <c r="L25" s="20"/>
      <c r="M25" s="20"/>
      <c r="N25" s="20"/>
      <c r="O25" s="20"/>
    </row>
    <row r="26" spans="1:15" s="21" customFormat="1" ht="90">
      <c r="A26" s="33" t="s">
        <v>30</v>
      </c>
      <c r="B26" s="33" t="s">
        <v>47</v>
      </c>
      <c r="C26" s="33" t="s">
        <v>48</v>
      </c>
      <c r="D26" s="34" t="s">
        <v>49</v>
      </c>
      <c r="E26" s="33" t="s">
        <v>34</v>
      </c>
      <c r="F26" s="37">
        <v>2</v>
      </c>
      <c r="G26" s="36">
        <v>4366.67</v>
      </c>
      <c r="H26" s="18"/>
      <c r="I26" s="35">
        <v>0</v>
      </c>
      <c r="J26" s="19">
        <f t="shared" si="0"/>
        <v>0</v>
      </c>
      <c r="K26" s="20"/>
      <c r="L26" s="20"/>
      <c r="M26" s="20"/>
      <c r="N26" s="20"/>
      <c r="O26" s="23"/>
    </row>
    <row r="27" spans="1:15" s="21" customFormat="1" ht="108">
      <c r="A27" s="33" t="s">
        <v>30</v>
      </c>
      <c r="B27" s="33" t="s">
        <v>50</v>
      </c>
      <c r="C27" s="33" t="s">
        <v>51</v>
      </c>
      <c r="D27" s="34" t="s">
        <v>52</v>
      </c>
      <c r="E27" s="33" t="s">
        <v>34</v>
      </c>
      <c r="F27" s="37">
        <v>1</v>
      </c>
      <c r="G27" s="36">
        <v>2516.67</v>
      </c>
      <c r="H27" s="18"/>
      <c r="I27" s="35">
        <v>0</v>
      </c>
      <c r="J27" s="19">
        <f t="shared" si="0"/>
        <v>0</v>
      </c>
      <c r="K27" s="24"/>
      <c r="L27" s="22"/>
      <c r="M27" s="24"/>
      <c r="N27" s="24"/>
      <c r="O27" s="24"/>
    </row>
    <row r="28" spans="1:14" s="21" customFormat="1" ht="45">
      <c r="A28" s="33" t="s">
        <v>30</v>
      </c>
      <c r="B28" s="33" t="s">
        <v>53</v>
      </c>
      <c r="C28" s="33" t="s">
        <v>54</v>
      </c>
      <c r="D28" s="34" t="s">
        <v>55</v>
      </c>
      <c r="E28" s="33" t="s">
        <v>34</v>
      </c>
      <c r="F28" s="37">
        <v>1</v>
      </c>
      <c r="G28" s="36">
        <v>2333.33</v>
      </c>
      <c r="H28" s="18"/>
      <c r="I28" s="35">
        <v>0</v>
      </c>
      <c r="J28" s="19">
        <f t="shared" si="0"/>
        <v>0</v>
      </c>
      <c r="K28" s="25"/>
      <c r="L28" s="26"/>
      <c r="M28" s="25"/>
      <c r="N28" s="25"/>
    </row>
    <row r="29" spans="1:14" s="21" customFormat="1" ht="63">
      <c r="A29" s="33" t="s">
        <v>30</v>
      </c>
      <c r="B29" s="33" t="s">
        <v>56</v>
      </c>
      <c r="C29" s="33" t="s">
        <v>57</v>
      </c>
      <c r="D29" s="34" t="s">
        <v>58</v>
      </c>
      <c r="E29" s="33" t="s">
        <v>34</v>
      </c>
      <c r="F29" s="37">
        <v>1</v>
      </c>
      <c r="G29" s="36">
        <v>841.67</v>
      </c>
      <c r="H29" s="18"/>
      <c r="I29" s="35">
        <v>0</v>
      </c>
      <c r="J29" s="19">
        <f t="shared" si="0"/>
        <v>0</v>
      </c>
      <c r="K29" s="25"/>
      <c r="L29" s="26"/>
      <c r="M29" s="25"/>
      <c r="N29" s="25"/>
    </row>
    <row r="30" spans="1:14" s="21" customFormat="1" ht="27">
      <c r="A30" s="33" t="s">
        <v>30</v>
      </c>
      <c r="B30" s="33" t="s">
        <v>59</v>
      </c>
      <c r="C30" s="33" t="s">
        <v>60</v>
      </c>
      <c r="D30" s="34" t="s">
        <v>61</v>
      </c>
      <c r="E30" s="33" t="s">
        <v>34</v>
      </c>
      <c r="F30" s="37">
        <v>6</v>
      </c>
      <c r="G30" s="36">
        <v>77.67</v>
      </c>
      <c r="H30" s="18"/>
      <c r="I30" s="35">
        <v>0</v>
      </c>
      <c r="J30" s="19">
        <f t="shared" si="0"/>
        <v>0</v>
      </c>
      <c r="K30" s="25"/>
      <c r="L30" s="26"/>
      <c r="M30" s="25"/>
      <c r="N30" s="25"/>
    </row>
    <row r="31" spans="1:14" s="21" customFormat="1" ht="72">
      <c r="A31" s="33" t="s">
        <v>30</v>
      </c>
      <c r="B31" s="33" t="s">
        <v>62</v>
      </c>
      <c r="C31" s="33" t="s">
        <v>63</v>
      </c>
      <c r="D31" s="34" t="s">
        <v>64</v>
      </c>
      <c r="E31" s="33" t="s">
        <v>34</v>
      </c>
      <c r="F31" s="37">
        <v>1</v>
      </c>
      <c r="G31" s="36">
        <v>1533.33</v>
      </c>
      <c r="H31" s="18"/>
      <c r="I31" s="35">
        <v>0</v>
      </c>
      <c r="J31" s="19">
        <f t="shared" si="0"/>
        <v>0</v>
      </c>
      <c r="K31" s="25"/>
      <c r="L31" s="26"/>
      <c r="M31" s="25"/>
      <c r="N31" s="25"/>
    </row>
    <row r="32" spans="1:14" s="21" customFormat="1" ht="72">
      <c r="A32" s="33" t="s">
        <v>30</v>
      </c>
      <c r="B32" s="33" t="s">
        <v>65</v>
      </c>
      <c r="C32" s="33" t="s">
        <v>66</v>
      </c>
      <c r="D32" s="34" t="s">
        <v>67</v>
      </c>
      <c r="E32" s="33" t="s">
        <v>34</v>
      </c>
      <c r="F32" s="37">
        <v>1</v>
      </c>
      <c r="G32" s="36">
        <v>931.67</v>
      </c>
      <c r="H32" s="18"/>
      <c r="I32" s="35">
        <v>0</v>
      </c>
      <c r="J32" s="19">
        <f t="shared" si="0"/>
        <v>0</v>
      </c>
      <c r="K32" s="25"/>
      <c r="L32" s="26"/>
      <c r="M32" s="25"/>
      <c r="N32" s="25"/>
    </row>
    <row r="33" spans="1:14" s="21" customFormat="1" ht="135">
      <c r="A33" s="33" t="s">
        <v>30</v>
      </c>
      <c r="B33" s="33" t="s">
        <v>68</v>
      </c>
      <c r="C33" s="33" t="s">
        <v>69</v>
      </c>
      <c r="D33" s="34" t="s">
        <v>70</v>
      </c>
      <c r="E33" s="33" t="s">
        <v>34</v>
      </c>
      <c r="F33" s="37">
        <v>2</v>
      </c>
      <c r="G33" s="36">
        <v>2266.67</v>
      </c>
      <c r="H33" s="18"/>
      <c r="I33" s="35">
        <v>0</v>
      </c>
      <c r="J33" s="19">
        <f t="shared" si="0"/>
        <v>0</v>
      </c>
      <c r="K33" s="25"/>
      <c r="L33" s="26"/>
      <c r="M33" s="25"/>
      <c r="N33" s="25"/>
    </row>
    <row r="34" spans="1:14" s="21" customFormat="1" ht="117">
      <c r="A34" s="33" t="s">
        <v>30</v>
      </c>
      <c r="B34" s="33" t="s">
        <v>71</v>
      </c>
      <c r="C34" s="33" t="s">
        <v>72</v>
      </c>
      <c r="D34" s="34" t="s">
        <v>73</v>
      </c>
      <c r="E34" s="33" t="s">
        <v>34</v>
      </c>
      <c r="F34" s="37">
        <v>1</v>
      </c>
      <c r="G34" s="36">
        <v>8200</v>
      </c>
      <c r="H34" s="18"/>
      <c r="I34" s="35">
        <v>0</v>
      </c>
      <c r="J34" s="19">
        <f t="shared" si="0"/>
        <v>0</v>
      </c>
      <c r="K34" s="25"/>
      <c r="L34" s="26"/>
      <c r="M34" s="25"/>
      <c r="N34" s="25"/>
    </row>
    <row r="35" spans="1:14" s="21" customFormat="1" ht="63">
      <c r="A35" s="33" t="s">
        <v>30</v>
      </c>
      <c r="B35" s="33" t="s">
        <v>74</v>
      </c>
      <c r="C35" s="33" t="s">
        <v>75</v>
      </c>
      <c r="D35" s="34" t="s">
        <v>76</v>
      </c>
      <c r="E35" s="33" t="s">
        <v>34</v>
      </c>
      <c r="F35" s="37">
        <v>1</v>
      </c>
      <c r="G35" s="36">
        <v>2150</v>
      </c>
      <c r="H35" s="18"/>
      <c r="I35" s="35">
        <v>0</v>
      </c>
      <c r="J35" s="19">
        <f t="shared" si="0"/>
        <v>0</v>
      </c>
      <c r="K35" s="25"/>
      <c r="L35" s="26"/>
      <c r="M35" s="25"/>
      <c r="N35" s="25"/>
    </row>
    <row r="36" spans="1:14" s="21" customFormat="1" ht="81">
      <c r="A36" s="33" t="s">
        <v>30</v>
      </c>
      <c r="B36" s="33" t="s">
        <v>77</v>
      </c>
      <c r="C36" s="33" t="s">
        <v>78</v>
      </c>
      <c r="D36" s="34" t="s">
        <v>79</v>
      </c>
      <c r="E36" s="33" t="s">
        <v>34</v>
      </c>
      <c r="F36" s="37">
        <v>1</v>
      </c>
      <c r="G36" s="36">
        <v>311.67</v>
      </c>
      <c r="H36" s="18"/>
      <c r="I36" s="35">
        <v>0</v>
      </c>
      <c r="J36" s="19">
        <f t="shared" si="0"/>
        <v>0</v>
      </c>
      <c r="K36" s="25"/>
      <c r="L36" s="26"/>
      <c r="M36" s="25"/>
      <c r="N36" s="25"/>
    </row>
    <row r="37" spans="1:14" s="21" customFormat="1" ht="90">
      <c r="A37" s="33" t="s">
        <v>30</v>
      </c>
      <c r="B37" s="33" t="s">
        <v>80</v>
      </c>
      <c r="C37" s="33" t="s">
        <v>81</v>
      </c>
      <c r="D37" s="34" t="s">
        <v>82</v>
      </c>
      <c r="E37" s="33" t="s">
        <v>34</v>
      </c>
      <c r="F37" s="37">
        <v>15</v>
      </c>
      <c r="G37" s="36">
        <v>84.33</v>
      </c>
      <c r="H37" s="18"/>
      <c r="I37" s="35">
        <v>0</v>
      </c>
      <c r="J37" s="19">
        <f t="shared" si="0"/>
        <v>0</v>
      </c>
      <c r="K37" s="25"/>
      <c r="L37" s="26"/>
      <c r="M37" s="25"/>
      <c r="N37" s="25"/>
    </row>
    <row r="38" spans="1:14" s="21" customFormat="1" ht="90">
      <c r="A38" s="33" t="s">
        <v>30</v>
      </c>
      <c r="B38" s="33" t="s">
        <v>83</v>
      </c>
      <c r="C38" s="33" t="s">
        <v>84</v>
      </c>
      <c r="D38" s="34" t="s">
        <v>85</v>
      </c>
      <c r="E38" s="33" t="s">
        <v>34</v>
      </c>
      <c r="F38" s="37">
        <v>3</v>
      </c>
      <c r="G38" s="36">
        <v>84.33</v>
      </c>
      <c r="H38" s="18"/>
      <c r="I38" s="35">
        <v>0</v>
      </c>
      <c r="J38" s="19">
        <f t="shared" si="0"/>
        <v>0</v>
      </c>
      <c r="K38" s="25"/>
      <c r="L38" s="26"/>
      <c r="M38" s="25"/>
      <c r="N38" s="25"/>
    </row>
    <row r="39" spans="1:14" s="21" customFormat="1" ht="90">
      <c r="A39" s="33" t="s">
        <v>30</v>
      </c>
      <c r="B39" s="33" t="s">
        <v>86</v>
      </c>
      <c r="C39" s="33" t="s">
        <v>87</v>
      </c>
      <c r="D39" s="34" t="s">
        <v>88</v>
      </c>
      <c r="E39" s="33" t="s">
        <v>34</v>
      </c>
      <c r="F39" s="37">
        <v>2</v>
      </c>
      <c r="G39" s="36">
        <v>760</v>
      </c>
      <c r="H39" s="18"/>
      <c r="I39" s="35">
        <v>0</v>
      </c>
      <c r="J39" s="19">
        <f t="shared" si="0"/>
        <v>0</v>
      </c>
      <c r="K39" s="25"/>
      <c r="L39" s="26"/>
      <c r="M39" s="25"/>
      <c r="N39" s="25"/>
    </row>
    <row r="40" spans="1:14" s="21" customFormat="1" ht="153">
      <c r="A40" s="33" t="s">
        <v>30</v>
      </c>
      <c r="B40" s="33" t="s">
        <v>89</v>
      </c>
      <c r="C40" s="33" t="s">
        <v>90</v>
      </c>
      <c r="D40" s="34" t="s">
        <v>91</v>
      </c>
      <c r="E40" s="33" t="s">
        <v>34</v>
      </c>
      <c r="F40" s="37">
        <v>3</v>
      </c>
      <c r="G40" s="36">
        <v>865</v>
      </c>
      <c r="H40" s="18"/>
      <c r="I40" s="35">
        <v>0</v>
      </c>
      <c r="J40" s="19">
        <f t="shared" si="0"/>
        <v>0</v>
      </c>
      <c r="K40" s="25"/>
      <c r="L40" s="26"/>
      <c r="M40" s="25"/>
      <c r="N40" s="25"/>
    </row>
    <row r="41" spans="1:14" s="21" customFormat="1" ht="54">
      <c r="A41" s="33" t="s">
        <v>30</v>
      </c>
      <c r="B41" s="33" t="s">
        <v>92</v>
      </c>
      <c r="C41" s="33" t="s">
        <v>93</v>
      </c>
      <c r="D41" s="34" t="s">
        <v>94</v>
      </c>
      <c r="E41" s="33" t="s">
        <v>34</v>
      </c>
      <c r="F41" s="37">
        <v>1</v>
      </c>
      <c r="G41" s="36">
        <v>665</v>
      </c>
      <c r="H41" s="18"/>
      <c r="I41" s="35">
        <v>0</v>
      </c>
      <c r="J41" s="19">
        <f t="shared" si="0"/>
        <v>0</v>
      </c>
      <c r="K41" s="25"/>
      <c r="L41" s="26"/>
      <c r="M41" s="25"/>
      <c r="N41" s="25"/>
    </row>
    <row r="42" spans="1:14" s="21" customFormat="1" ht="63">
      <c r="A42" s="33" t="s">
        <v>30</v>
      </c>
      <c r="B42" s="33" t="s">
        <v>95</v>
      </c>
      <c r="C42" s="33" t="s">
        <v>96</v>
      </c>
      <c r="D42" s="34" t="s">
        <v>97</v>
      </c>
      <c r="E42" s="33" t="s">
        <v>34</v>
      </c>
      <c r="F42" s="37">
        <v>1</v>
      </c>
      <c r="G42" s="36">
        <v>775</v>
      </c>
      <c r="H42" s="18"/>
      <c r="I42" s="35">
        <v>0</v>
      </c>
      <c r="J42" s="19">
        <f t="shared" si="0"/>
        <v>0</v>
      </c>
      <c r="K42" s="25"/>
      <c r="L42" s="26"/>
      <c r="M42" s="25"/>
      <c r="N42" s="25"/>
    </row>
    <row r="43" spans="1:14" s="21" customFormat="1" ht="108">
      <c r="A43" s="33" t="s">
        <v>30</v>
      </c>
      <c r="B43" s="33" t="s">
        <v>98</v>
      </c>
      <c r="C43" s="33" t="s">
        <v>99</v>
      </c>
      <c r="D43" s="34" t="s">
        <v>100</v>
      </c>
      <c r="E43" s="33" t="s">
        <v>34</v>
      </c>
      <c r="F43" s="37">
        <v>2</v>
      </c>
      <c r="G43" s="36">
        <v>1783.33</v>
      </c>
      <c r="H43" s="18"/>
      <c r="I43" s="35">
        <v>0</v>
      </c>
      <c r="J43" s="19">
        <f t="shared" si="0"/>
        <v>0</v>
      </c>
      <c r="K43" s="25"/>
      <c r="L43" s="26"/>
      <c r="M43" s="25"/>
      <c r="N43" s="25"/>
    </row>
    <row r="44" spans="1:14" s="21" customFormat="1" ht="99">
      <c r="A44" s="33" t="s">
        <v>30</v>
      </c>
      <c r="B44" s="33" t="s">
        <v>101</v>
      </c>
      <c r="C44" s="33" t="s">
        <v>102</v>
      </c>
      <c r="D44" s="34" t="s">
        <v>103</v>
      </c>
      <c r="E44" s="33" t="s">
        <v>34</v>
      </c>
      <c r="F44" s="37">
        <v>1</v>
      </c>
      <c r="G44" s="36">
        <v>546.67</v>
      </c>
      <c r="H44" s="18"/>
      <c r="I44" s="35">
        <v>0</v>
      </c>
      <c r="J44" s="19">
        <f t="shared" si="0"/>
        <v>0</v>
      </c>
      <c r="K44" s="25"/>
      <c r="L44" s="26"/>
      <c r="M44" s="25"/>
      <c r="N44" s="25"/>
    </row>
    <row r="45" spans="1:14" s="21" customFormat="1" ht="108">
      <c r="A45" s="33" t="s">
        <v>30</v>
      </c>
      <c r="B45" s="33" t="s">
        <v>104</v>
      </c>
      <c r="C45" s="33" t="s">
        <v>105</v>
      </c>
      <c r="D45" s="34" t="s">
        <v>106</v>
      </c>
      <c r="E45" s="33" t="s">
        <v>34</v>
      </c>
      <c r="F45" s="37">
        <v>3</v>
      </c>
      <c r="G45" s="36">
        <v>875</v>
      </c>
      <c r="H45" s="18"/>
      <c r="I45" s="35">
        <v>0</v>
      </c>
      <c r="J45" s="19">
        <f t="shared" si="0"/>
        <v>0</v>
      </c>
      <c r="K45" s="25"/>
      <c r="L45" s="26"/>
      <c r="M45" s="25"/>
      <c r="N45" s="25"/>
    </row>
    <row r="46" spans="1:14" s="21" customFormat="1" ht="27">
      <c r="A46" s="33" t="s">
        <v>30</v>
      </c>
      <c r="B46" s="33" t="s">
        <v>107</v>
      </c>
      <c r="C46" s="33" t="s">
        <v>108</v>
      </c>
      <c r="D46" s="34" t="s">
        <v>109</v>
      </c>
      <c r="E46" s="33" t="s">
        <v>34</v>
      </c>
      <c r="F46" s="37">
        <v>2</v>
      </c>
      <c r="G46" s="36">
        <v>480</v>
      </c>
      <c r="H46" s="18"/>
      <c r="I46" s="35">
        <v>0</v>
      </c>
      <c r="J46" s="19">
        <f t="shared" si="0"/>
        <v>0</v>
      </c>
      <c r="K46" s="25"/>
      <c r="L46" s="26"/>
      <c r="M46" s="25"/>
      <c r="N46" s="25"/>
    </row>
    <row r="47" spans="1:14" s="21" customFormat="1" ht="36">
      <c r="A47" s="33" t="s">
        <v>30</v>
      </c>
      <c r="B47" s="33" t="s">
        <v>110</v>
      </c>
      <c r="C47" s="33" t="s">
        <v>111</v>
      </c>
      <c r="D47" s="34" t="s">
        <v>112</v>
      </c>
      <c r="E47" s="33" t="s">
        <v>34</v>
      </c>
      <c r="F47" s="37">
        <v>1</v>
      </c>
      <c r="G47" s="36">
        <v>1168.33</v>
      </c>
      <c r="H47" s="18"/>
      <c r="I47" s="35">
        <v>0</v>
      </c>
      <c r="J47" s="19">
        <f t="shared" si="0"/>
        <v>0</v>
      </c>
      <c r="K47" s="25"/>
      <c r="L47" s="26"/>
      <c r="M47" s="25"/>
      <c r="N47" s="25"/>
    </row>
    <row r="48" spans="1:14" s="21" customFormat="1" ht="90">
      <c r="A48" s="33" t="s">
        <v>30</v>
      </c>
      <c r="B48" s="33" t="s">
        <v>113</v>
      </c>
      <c r="C48" s="33" t="s">
        <v>114</v>
      </c>
      <c r="D48" s="34" t="s">
        <v>115</v>
      </c>
      <c r="E48" s="33" t="s">
        <v>34</v>
      </c>
      <c r="F48" s="37">
        <v>2</v>
      </c>
      <c r="G48" s="36">
        <v>1233.33</v>
      </c>
      <c r="H48" s="18"/>
      <c r="I48" s="35">
        <v>0</v>
      </c>
      <c r="J48" s="19">
        <f t="shared" si="0"/>
        <v>0</v>
      </c>
      <c r="K48" s="25"/>
      <c r="L48" s="26"/>
      <c r="M48" s="25"/>
      <c r="N48" s="25"/>
    </row>
    <row r="49" spans="1:14" s="21" customFormat="1" ht="63">
      <c r="A49" s="33" t="s">
        <v>30</v>
      </c>
      <c r="B49" s="33" t="s">
        <v>116</v>
      </c>
      <c r="C49" s="33" t="s">
        <v>117</v>
      </c>
      <c r="D49" s="34" t="s">
        <v>118</v>
      </c>
      <c r="E49" s="33" t="s">
        <v>34</v>
      </c>
      <c r="F49" s="37">
        <v>2</v>
      </c>
      <c r="G49" s="36">
        <v>383.33</v>
      </c>
      <c r="H49" s="18"/>
      <c r="I49" s="35">
        <v>0</v>
      </c>
      <c r="J49" s="19">
        <f t="shared" si="0"/>
        <v>0</v>
      </c>
      <c r="K49" s="25"/>
      <c r="L49" s="26"/>
      <c r="M49" s="25"/>
      <c r="N49" s="25"/>
    </row>
    <row r="50" spans="1:14" s="21" customFormat="1" ht="180">
      <c r="A50" s="33" t="s">
        <v>30</v>
      </c>
      <c r="B50" s="33" t="s">
        <v>119</v>
      </c>
      <c r="C50" s="33" t="s">
        <v>120</v>
      </c>
      <c r="D50" s="34" t="s">
        <v>121</v>
      </c>
      <c r="E50" s="33" t="s">
        <v>34</v>
      </c>
      <c r="F50" s="37">
        <v>1</v>
      </c>
      <c r="G50" s="36">
        <v>5733.33</v>
      </c>
      <c r="H50" s="18"/>
      <c r="I50" s="35">
        <v>0</v>
      </c>
      <c r="J50" s="19">
        <f t="shared" si="0"/>
        <v>0</v>
      </c>
      <c r="K50" s="25"/>
      <c r="L50" s="26"/>
      <c r="M50" s="25"/>
      <c r="N50" s="25"/>
    </row>
    <row r="51" spans="1:14" s="21" customFormat="1" ht="14.25">
      <c r="A51" s="69" t="s">
        <v>20</v>
      </c>
      <c r="B51" s="70"/>
      <c r="C51" s="70"/>
      <c r="D51" s="71"/>
      <c r="E51" s="72"/>
      <c r="F51" s="73"/>
      <c r="G51" s="73"/>
      <c r="H51" s="74"/>
      <c r="I51" s="75">
        <f>SUM(J21:J50)</f>
        <v>0</v>
      </c>
      <c r="J51" s="76">
        <f t="shared" si="0"/>
        <v>0</v>
      </c>
      <c r="K51" s="25"/>
      <c r="L51" s="26"/>
      <c r="M51" s="25"/>
      <c r="N51" s="25"/>
    </row>
    <row r="53" spans="1:14" s="21" customFormat="1" ht="84.75" customHeight="1">
      <c r="A53" s="77" t="s">
        <v>122</v>
      </c>
      <c r="B53" s="70"/>
      <c r="C53" s="70"/>
      <c r="D53" s="71"/>
      <c r="E53" s="72"/>
      <c r="F53" s="73"/>
      <c r="G53" s="78" t="s">
        <v>124</v>
      </c>
      <c r="H53" s="74"/>
      <c r="I53" s="79">
        <v>0</v>
      </c>
      <c r="J53" s="76">
        <f t="shared" si="0"/>
        <v>0</v>
      </c>
      <c r="K53" s="25"/>
      <c r="L53" s="26"/>
      <c r="M53" s="25"/>
      <c r="N53" s="25"/>
    </row>
    <row r="54" spans="1:14" s="21" customFormat="1" ht="75.75" customHeight="1">
      <c r="A54" s="78" t="s">
        <v>123</v>
      </c>
      <c r="B54" s="70"/>
      <c r="C54" s="70"/>
      <c r="D54" s="71"/>
      <c r="E54" s="72"/>
      <c r="F54" s="73"/>
      <c r="G54" s="73"/>
      <c r="H54" s="74"/>
      <c r="I54" s="79">
        <v>0</v>
      </c>
      <c r="J54" s="76">
        <f t="shared" si="0"/>
        <v>0</v>
      </c>
      <c r="K54" s="25"/>
      <c r="L54" s="26"/>
      <c r="M54" s="25"/>
      <c r="N54" s="25"/>
    </row>
  </sheetData>
  <sheetProtection/>
  <mergeCells count="37">
    <mergeCell ref="A51:H51"/>
    <mergeCell ref="I51:J51"/>
    <mergeCell ref="A53:F53"/>
    <mergeCell ref="G53:J54"/>
    <mergeCell ref="A54:F5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2018-08-29T12:54:33Z</dcterms:modified>
  <cp:category/>
  <cp:version/>
  <cp:contentType/>
  <cp:contentStatus/>
</cp:coreProperties>
</file>