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<sst xmlns="http://schemas.openxmlformats.org/spreadsheetml/2006/main" count="165" uniqueCount="114">
  <si>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</si>
  <si>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</si>
  <si>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</si>
  <si>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</si>
  <si>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</si>
  <si>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</si>
  <si>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</si>
  <si>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</si>
  <si>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</si>
  <si>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</si>
  <si>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</si>
  <si>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</si>
  <si>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</si>
  <si>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</si>
  <si>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</si>
  <si>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</si>
  <si>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</si>
  <si>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</si>
  <si>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</si>
  <si>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</si>
  <si>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</si>
  <si>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</si>
  <si>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</si>
  <si>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</si>
  <si>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</si>
  <si>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</si>
  <si>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</si>
  <si>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</si>
  <si>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0031/2024   -   PREGÃO Nº 0012/2024</t>
  </si>
  <si>
    <t>MENOR PREÇO POR ITEM</t>
  </si>
  <si>
    <t>REGISTRO DE PREÇOS VISANDO A AQUISIÇÃO DE MATERIAL DE CONSUMO DE INFORMÁTICA PARA ATENDER AS NECESSIDADES DAS SECRETARIAS MUNICIPAIS DA PREFEITURA DE ELDORADO/MS, DE ACORDO COM AS QUANTIDADES E ESPECIFICAÇÕES CONSTANTES NO TERMO DE REFERÊNCIA.</t>
  </si>
  <si>
    <t>0001</t>
  </si>
  <si>
    <t>1</t>
  </si>
  <si>
    <t>46342</t>
  </si>
  <si>
    <t>ADAPTADOR USB WIRELESS N 300MBPS 2 ANTENAS</t>
  </si>
  <si>
    <t>UN</t>
  </si>
  <si>
    <t>2</t>
  </si>
  <si>
    <t>47952</t>
  </si>
  <si>
    <t>CAIXA DE SOM USB ESPECIFICAÇÕES: - CONJUNTO DE COLUNAS ESTÉREO COMPACTO COM 8 WATT DE POTÊNCIA POR VALOR MÉDIO QUADRÁTICO (RMS) - 16 WATT PICO DE POTÊNCIA - TECNOLOGIA AVANÇADA PARA OBTER UM SOM INTENSO E POTENTE - ALIMENTAÇÃO USB (NÃO NECESSIRA LIGAR NA TOMADA) - BOTÃO DO VOLUME GRANDE E ACESSÍVEL NA PARTE DA FRENTE - CAIXA DE FÁCIL TRANSPORTE, PODE SER UTILIZADA EM CASA OU NO ESCRITÓRIO - COR: PRETO</t>
  </si>
  <si>
    <t>3</t>
  </si>
  <si>
    <t>46341</t>
  </si>
  <si>
    <t>CINTA ABRACADEIRA EM NYLON PA66 2.5 X 100 MM</t>
  </si>
  <si>
    <t>4</t>
  </si>
  <si>
    <t>12241</t>
  </si>
  <si>
    <t>CONECTOR MACHO RJ45</t>
  </si>
  <si>
    <t>5</t>
  </si>
  <si>
    <t>46333</t>
  </si>
  <si>
    <t>FILTRO DE LINHA 4 TOMADAS PP 0,75, COMPRIMENTO 1 METRO</t>
  </si>
  <si>
    <t>6</t>
  </si>
  <si>
    <t>14735</t>
  </si>
  <si>
    <t>FONTE ATX 450 WATTS</t>
  </si>
  <si>
    <t>7</t>
  </si>
  <si>
    <t>47942</t>
  </si>
  <si>
    <t>GABINETE COM AS SEGUINTES ESPECIFICAÇÕES: LATERAL ESQUERDA EM ACRÍLICO. FRONTAL EM METAL 2 FANS 120MM INCLUSOS. SUPORTA CABLE MANAGEMENT 20MM. TOOL-LESS E TOOL-FREE BAIAS: 2 X HD 3,5" 2 X SSD 2,5" 4 SLOTS PAINEL TOPO: 1 X USB 3.0 1 X USB 2.0 1 X ÁUDIO HD + MIC 1 X POWER 1 X RESET COMPATIBILIDADE: 120MM (INCLUSO) OU 1 X WATER COOLER 120MM (NÃO INCLUSO) FORMATO: MID-TOWER</t>
  </si>
  <si>
    <t>8</t>
  </si>
  <si>
    <t>14539</t>
  </si>
  <si>
    <t>HD EXTERNO 1TB</t>
  </si>
  <si>
    <t>9</t>
  </si>
  <si>
    <t>47946</t>
  </si>
  <si>
    <t>HEADSET, DRIVERS 50MM - H2232D.</t>
  </si>
  <si>
    <t>10</t>
  </si>
  <si>
    <t>46345</t>
  </si>
  <si>
    <t xml:space="preserve">KIT DE COOLER FAN COM 3 UNIDADES RGB DE 120MM LIGHTING </t>
  </si>
  <si>
    <t>11</t>
  </si>
  <si>
    <t>46329</t>
  </si>
  <si>
    <t>MEMORIA RAM DDR3 4GB 1333MHZ</t>
  </si>
  <si>
    <t>12</t>
  </si>
  <si>
    <t>46334</t>
  </si>
  <si>
    <t>MEMORIA RAM DDR4 8GB 2400MHZ</t>
  </si>
  <si>
    <t>13</t>
  </si>
  <si>
    <t>47941</t>
  </si>
  <si>
    <t>MOUSE COM FIO USB 2.0 1600DPI CABO 1,5 MTS PRETO</t>
  </si>
  <si>
    <t>14</t>
  </si>
  <si>
    <t>47944</t>
  </si>
  <si>
    <t>MOUSE PAD ERGONOMICO 24CM X 20 COM APOIO DE PUNHO</t>
  </si>
  <si>
    <t>15</t>
  </si>
  <si>
    <t>46340</t>
  </si>
  <si>
    <t>PASTA TERMICA</t>
  </si>
  <si>
    <t>16</t>
  </si>
  <si>
    <t>45535</t>
  </si>
  <si>
    <t>PENDRIVE COM CAPACIDADE DE 16 GB DE ARMAZENAMENTO E CONEXÃO TIPO USB 3.0</t>
  </si>
  <si>
    <t>17</t>
  </si>
  <si>
    <t>46335</t>
  </si>
  <si>
    <t xml:space="preserve">PLACA DE VIDEO 2GB GDDR5 128 BITS DUAL-FAN </t>
  </si>
  <si>
    <t>18</t>
  </si>
  <si>
    <t>47948</t>
  </si>
  <si>
    <t>PLACA-MÃE PRIME A320M-K/BR, AMD AM4, MATX, DDR4</t>
  </si>
  <si>
    <t>19</t>
  </si>
  <si>
    <t>47947</t>
  </si>
  <si>
    <t>PLACA-MÃE PRIME H310M-E R2.0/BR, INTEL LGA 1151, MATX, DDR4</t>
  </si>
  <si>
    <t>20</t>
  </si>
  <si>
    <t>47950</t>
  </si>
  <si>
    <t>PROCESSADOR ATHLON 3000G TWO CORE, CACHE 5MB, 3500MHZ, AM4 - YD3000C6FBBOX</t>
  </si>
  <si>
    <t>21</t>
  </si>
  <si>
    <t>47949</t>
  </si>
  <si>
    <t xml:space="preserve">PROCESSADOR, CACHE 4M, 3.80 GHZ, LGA1151, INTEL UHD GRAPHICS 610, 2 NÚCLEOS </t>
  </si>
  <si>
    <t>22</t>
  </si>
  <si>
    <t>47945</t>
  </si>
  <si>
    <t xml:space="preserve">PROCESSADOR, CACHE 70MB, 3.7GHZ (4.8GHZ MAX TURBO), AM4 </t>
  </si>
  <si>
    <t>23</t>
  </si>
  <si>
    <t>49644</t>
  </si>
  <si>
    <t>ROTEADOR GIGABIT-ETHERNET AC 1200MBPS, DUAL BAND, 4 ANTENAS
PADRÃO WI-FI 5 (11AC), QUE OFERECE VELOCIDADES DE ATÉ 1200MBPS (ATÉ 867MBPS DE VELOCIDADE EM 5GHZ E ATÉ 300MBPS DE VELOCIDADE EM 2,4GHZ).</t>
  </si>
  <si>
    <t>24</t>
  </si>
  <si>
    <t>44775</t>
  </si>
  <si>
    <t>SSD 240GB, SATA III, LEITURA 535MBS E GRAVAÇÃO 500MBS.</t>
  </si>
  <si>
    <t>25</t>
  </si>
  <si>
    <t>47939</t>
  </si>
  <si>
    <t>SWITCH SMART COM 16 PORTAS DESCRIÇÃO CARACTERISTICAS: - ESPECIFICAÇÕES: HARDWARE: - QUANTIDADE DE VENTOINHAS: SEM VENTOINHA - FONTE DE ALIMENTAÇÃO: 100-240 V AC~50/60 HZ - MONTAGEM: INSTALÁVEL EM RACK INTERFACE: - 16× PORTAS RJ45 10/100/1000 MBPS - 2× SLOTS SFP GIGABIT CONSUMO MÁXIMO DE ENERGIA: - 12,3 W (220 V / 50 HZ) DISSIPAÇÃO DE CALOR MÁXIMA: - 41,97 BTU / HR DIMENSÕES (L X C X A): - 440 × 180 × 44 MM DESEMPENHO: - CAPACIDADE DE COMUTAÇÃO: 36 GBPS - TAXA DE ENCAMINHAMENTO DE PACOTE: 26,8 MPPS - TABELA DE ENDEREÇOS MAC: 8K - JUMBO FRAME 9: KB</t>
  </si>
  <si>
    <t>26</t>
  </si>
  <si>
    <t>12705</t>
  </si>
  <si>
    <t>TECLADO ABNT PORTUGUES BR USB PADRÃO 2.0, 109 TECLAS</t>
  </si>
  <si>
    <t>Declaro que examinei, conheço e me submeto a todas as condições contidas no Edital da presente Licitação modalidade PREGÃO PRESENCIAL Nº 0012/2024,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</si>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</sst>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117.26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139.84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v>
      </c>
      <c r="G23" s="91">
        <v>11.46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600</v>
      </c>
      <c r="G24" s="91">
        <v>3.82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75</v>
      </c>
      <c r="G25" s="91">
        <v>44.84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40</v>
      </c>
      <c r="G26" s="91">
        <v>413.3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v>
      </c>
      <c r="G27" s="91">
        <v>508.33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9</v>
      </c>
      <c r="G28" s="91">
        <v>558.12</v>
      </c>
      <c r="H28" s="22"/>
      <c r="I28" s="89">
        <v>0</v>
      </c>
      <c r="J28" s="24">
        <f t="shared" si="0"/>
        <v>0</v>
      </c>
      <c r="K28" s="35"/>
      <c r="L28" s="36"/>
      <c r="M28" s="35"/>
      <c r="N28" s="35"/>
    </row>
    <row r="29" spans="1:14" s="26" customFormat="1" ht="14.25">
      <c r="A29" s="79" t="s">
        <v>31</v>
      </c>
      <c r="B29" s="79" t="s">
        <v>57</v>
      </c>
      <c r="C29" s="79" t="s">
        <v>58</v>
      </c>
      <c r="D29" s="85" t="s">
        <v>59</v>
      </c>
      <c r="E29" s="79" t="s">
        <v>35</v>
      </c>
      <c r="F29" s="93">
        <v>10</v>
      </c>
      <c r="G29" s="91">
        <v>197.66</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1126</v>
      </c>
      <c r="H30" s="22"/>
      <c r="I30" s="89">
        <v>0</v>
      </c>
      <c r="J30" s="24">
        <f t="shared" si="0"/>
        <v>0</v>
      </c>
      <c r="K30" s="35"/>
      <c r="L30" s="36"/>
      <c r="M30" s="35"/>
      <c r="N30" s="35"/>
    </row>
    <row r="31" spans="1:14" s="26" customFormat="1" ht="14.25">
      <c r="A31" s="79" t="s">
        <v>31</v>
      </c>
      <c r="B31" s="79" t="s">
        <v>63</v>
      </c>
      <c r="C31" s="79" t="s">
        <v>64</v>
      </c>
      <c r="D31" s="85" t="s">
        <v>65</v>
      </c>
      <c r="E31" s="79" t="s">
        <v>35</v>
      </c>
      <c r="F31" s="93">
        <v>22</v>
      </c>
      <c r="G31" s="91">
        <v>138.74</v>
      </c>
      <c r="H31" s="22"/>
      <c r="I31" s="89">
        <v>0</v>
      </c>
      <c r="J31" s="24">
        <f t="shared" si="0"/>
        <v>0</v>
      </c>
      <c r="K31" s="35"/>
      <c r="L31" s="36"/>
      <c r="M31" s="35"/>
      <c r="N31" s="35"/>
    </row>
    <row r="32" spans="1:14" s="26" customFormat="1" ht="14.25">
      <c r="A32" s="79" t="s">
        <v>31</v>
      </c>
      <c r="B32" s="79" t="s">
        <v>66</v>
      </c>
      <c r="C32" s="79" t="s">
        <v>67</v>
      </c>
      <c r="D32" s="85" t="s">
        <v>68</v>
      </c>
      <c r="E32" s="79" t="s">
        <v>35</v>
      </c>
      <c r="F32" s="93">
        <v>22</v>
      </c>
      <c r="G32" s="91">
        <v>159.97</v>
      </c>
      <c r="H32" s="22"/>
      <c r="I32" s="89">
        <v>0</v>
      </c>
      <c r="J32" s="24">
        <f t="shared" si="0"/>
        <v>0</v>
      </c>
      <c r="K32" s="35"/>
      <c r="L32" s="36"/>
      <c r="M32" s="35"/>
      <c r="N32" s="35"/>
    </row>
    <row r="33" spans="1:14" s="26" customFormat="1" ht="14.25">
      <c r="A33" s="79" t="s">
        <v>31</v>
      </c>
      <c r="B33" s="79" t="s">
        <v>69</v>
      </c>
      <c r="C33" s="79" t="s">
        <v>70</v>
      </c>
      <c r="D33" s="85" t="s">
        <v>71</v>
      </c>
      <c r="E33" s="79" t="s">
        <v>35</v>
      </c>
      <c r="F33" s="93">
        <v>100</v>
      </c>
      <c r="G33" s="91">
        <v>48.06</v>
      </c>
      <c r="H33" s="22"/>
      <c r="I33" s="89">
        <v>0</v>
      </c>
      <c r="J33" s="24">
        <f t="shared" si="0"/>
        <v>0</v>
      </c>
      <c r="K33" s="35"/>
      <c r="L33" s="36"/>
      <c r="M33" s="35"/>
      <c r="N33" s="35"/>
    </row>
    <row r="34" spans="1:14" s="26" customFormat="1" ht="14.25">
      <c r="A34" s="79" t="s">
        <v>31</v>
      </c>
      <c r="B34" s="79" t="s">
        <v>72</v>
      </c>
      <c r="C34" s="79" t="s">
        <v>73</v>
      </c>
      <c r="D34" s="85" t="s">
        <v>74</v>
      </c>
      <c r="E34" s="79" t="s">
        <v>35</v>
      </c>
      <c r="F34" s="93">
        <v>70</v>
      </c>
      <c r="G34" s="91">
        <v>54.57</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94.12</v>
      </c>
      <c r="H35" s="22"/>
      <c r="I35" s="89">
        <v>0</v>
      </c>
      <c r="J35" s="24">
        <f t="shared" si="0"/>
        <v>0</v>
      </c>
      <c r="K35" s="35"/>
      <c r="L35" s="36"/>
      <c r="M35" s="35"/>
      <c r="N35" s="35"/>
    </row>
    <row r="36" spans="1:14" s="26" customFormat="1" ht="14.25">
      <c r="A36" s="79" t="s">
        <v>31</v>
      </c>
      <c r="B36" s="79" t="s">
        <v>78</v>
      </c>
      <c r="C36" s="79" t="s">
        <v>79</v>
      </c>
      <c r="D36" s="85" t="s">
        <v>80</v>
      </c>
      <c r="E36" s="79" t="s">
        <v>35</v>
      </c>
      <c r="F36" s="93">
        <v>95</v>
      </c>
      <c r="G36" s="91">
        <v>54.84</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1345.24</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765.5</v>
      </c>
      <c r="H38" s="22"/>
      <c r="I38" s="89">
        <v>0</v>
      </c>
      <c r="J38" s="24">
        <f t="shared" si="0"/>
        <v>0</v>
      </c>
      <c r="K38" s="35"/>
      <c r="L38" s="36"/>
      <c r="M38" s="35"/>
      <c r="N38" s="35"/>
    </row>
    <row r="39" spans="1:14" s="26" customFormat="1" ht="14.25">
      <c r="A39" s="79" t="s">
        <v>31</v>
      </c>
      <c r="B39" s="79" t="s">
        <v>87</v>
      </c>
      <c r="C39" s="79" t="s">
        <v>88</v>
      </c>
      <c r="D39" s="85" t="s">
        <v>89</v>
      </c>
      <c r="E39" s="79" t="s">
        <v>35</v>
      </c>
      <c r="F39" s="93">
        <v>20</v>
      </c>
      <c r="G39" s="91">
        <v>840</v>
      </c>
      <c r="H39" s="22"/>
      <c r="I39" s="89">
        <v>0</v>
      </c>
      <c r="J39" s="24">
        <f t="shared" si="0"/>
        <v>0</v>
      </c>
      <c r="K39" s="35"/>
      <c r="L39" s="36"/>
      <c r="M39" s="35"/>
      <c r="N39" s="35"/>
    </row>
    <row r="40" spans="1:14" s="26" customFormat="1" ht="14.25">
      <c r="A40" s="79" t="s">
        <v>31</v>
      </c>
      <c r="B40" s="79" t="s">
        <v>90</v>
      </c>
      <c r="C40" s="79" t="s">
        <v>91</v>
      </c>
      <c r="D40" s="85" t="s">
        <v>92</v>
      </c>
      <c r="E40" s="79" t="s">
        <v>35</v>
      </c>
      <c r="F40" s="93">
        <v>20</v>
      </c>
      <c r="G40" s="91">
        <v>829.67</v>
      </c>
      <c r="H40" s="22"/>
      <c r="I40" s="89">
        <v>0</v>
      </c>
      <c r="J40" s="24">
        <f t="shared" si="0"/>
        <v>0</v>
      </c>
      <c r="K40" s="35"/>
      <c r="L40" s="36"/>
      <c r="M40" s="35"/>
      <c r="N40" s="35"/>
    </row>
    <row r="41" spans="1:14" s="26" customFormat="1" ht="14.25">
      <c r="A41" s="79" t="s">
        <v>31</v>
      </c>
      <c r="B41" s="79" t="s">
        <v>93</v>
      </c>
      <c r="C41" s="79" t="s">
        <v>94</v>
      </c>
      <c r="D41" s="85" t="s">
        <v>95</v>
      </c>
      <c r="E41" s="79" t="s">
        <v>35</v>
      </c>
      <c r="F41" s="93">
        <v>20</v>
      </c>
      <c r="G41" s="91">
        <v>1228.12</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2688.33</v>
      </c>
      <c r="H42" s="22"/>
      <c r="I42" s="89">
        <v>0</v>
      </c>
      <c r="J42" s="24">
        <f t="shared" si="0"/>
        <v>0</v>
      </c>
      <c r="K42" s="35"/>
      <c r="L42" s="36"/>
      <c r="M42" s="35"/>
      <c r="N42" s="35"/>
    </row>
    <row r="43" spans="1:14" s="26" customFormat="1" ht="14.25">
      <c r="A43" s="79" t="s">
        <v>31</v>
      </c>
      <c r="B43" s="79" t="s">
        <v>99</v>
      </c>
      <c r="C43" s="79" t="s">
        <v>100</v>
      </c>
      <c r="D43" s="85" t="s">
        <v>101</v>
      </c>
      <c r="E43" s="79" t="s">
        <v>35</v>
      </c>
      <c r="F43" s="93">
        <v>15</v>
      </c>
      <c r="G43" s="91">
        <v>406.5</v>
      </c>
      <c r="H43" s="22"/>
      <c r="I43" s="89">
        <v>0</v>
      </c>
      <c r="J43" s="24">
        <f t="shared" si="0"/>
        <v>0</v>
      </c>
      <c r="K43" s="35"/>
      <c r="L43" s="36"/>
      <c r="M43" s="35"/>
      <c r="N43" s="35"/>
    </row>
    <row r="44" spans="1:14" s="26" customFormat="1" ht="14.25">
      <c r="A44" s="79" t="s">
        <v>31</v>
      </c>
      <c r="B44" s="79" t="s">
        <v>102</v>
      </c>
      <c r="C44" s="79" t="s">
        <v>103</v>
      </c>
      <c r="D44" s="85" t="s">
        <v>104</v>
      </c>
      <c r="E44" s="79" t="s">
        <v>35</v>
      </c>
      <c r="F44" s="93">
        <v>75</v>
      </c>
      <c r="G44" s="91">
        <v>327.03</v>
      </c>
      <c r="H44" s="22"/>
      <c r="I44" s="89">
        <v>0</v>
      </c>
      <c r="J44" s="24">
        <f t="shared" si="0"/>
        <v>0</v>
      </c>
      <c r="K44" s="35"/>
      <c r="L44" s="36"/>
      <c r="M44" s="35"/>
      <c r="N44" s="35"/>
    </row>
    <row r="45" spans="1:14" s="26" customFormat="1" ht="14.25">
      <c r="A45" s="79" t="s">
        <v>31</v>
      </c>
      <c r="B45" s="79" t="s">
        <v>105</v>
      </c>
      <c r="C45" s="79" t="s">
        <v>106</v>
      </c>
      <c r="D45" s="85" t="s">
        <v>107</v>
      </c>
      <c r="E45" s="79" t="s">
        <v>35</v>
      </c>
      <c r="F45" s="93">
        <v>10</v>
      </c>
      <c r="G45" s="91">
        <v>1815.53</v>
      </c>
      <c r="H45" s="22"/>
      <c r="I45" s="89">
        <v>0</v>
      </c>
      <c r="J45" s="24">
        <f t="shared" si="0"/>
        <v>0</v>
      </c>
      <c r="K45" s="35"/>
      <c r="L45" s="36"/>
      <c r="M45" s="35"/>
      <c r="N45" s="35"/>
    </row>
    <row r="46" spans="1:14" s="26" customFormat="1" ht="14.25">
      <c r="A46" s="79" t="s">
        <v>31</v>
      </c>
      <c r="B46" s="79" t="s">
        <v>108</v>
      </c>
      <c r="C46" s="79" t="s">
        <v>109</v>
      </c>
      <c r="D46" s="85" t="s">
        <v>110</v>
      </c>
      <c r="E46" s="79" t="s">
        <v>35</v>
      </c>
      <c r="F46" s="93">
        <v>80</v>
      </c>
      <c r="G46" s="91">
        <v>64.14</v>
      </c>
      <c r="H46" s="22"/>
      <c r="I46" s="89">
        <v>0</v>
      </c>
      <c r="J46" s="24">
        <f t="shared" si="0"/>
        <v>0</v>
      </c>
      <c r="K46" s="35"/>
      <c r="L46" s="36"/>
      <c r="M46" s="35"/>
      <c r="N46" s="35"/>
    </row>
    <row r="47" spans="1:14" s="26" customFormat="1" ht="14.25">
      <c r="A47" s="84" t="s">
        <v>21</v>
      </c>
      <c r="B47" s="27"/>
      <c r="C47" s="27"/>
      <c r="D47" s="28"/>
      <c r="E47" s="29"/>
      <c r="F47" s="30"/>
      <c r="G47" s="30"/>
      <c r="H47" s="22"/>
      <c r="I47" s="94">
        <f>SUM(J21:J46)</f>
        <v>0</v>
      </c>
      <c r="J47" s="24">
        <f t="shared" si="0"/>
        <v>0</v>
      </c>
      <c r="K47" s="35"/>
      <c r="L47" s="36"/>
      <c r="M47" s="35"/>
      <c r="N47" s="35"/>
    </row>
    <row r="49" spans="1:14" s="26" customFormat="1" ht="84.75" customHeight="1">
      <c r="A49" s="81" t="s">
        <v>111</v>
      </c>
      <c r="B49" s="27"/>
      <c r="C49" s="27"/>
      <c r="D49" s="28"/>
      <c r="E49" s="29"/>
      <c r="F49" s="30"/>
      <c r="G49" s="82" t="s">
        <v>113</v>
      </c>
      <c r="H49" s="22"/>
      <c r="I49" s="23">
        <v>0</v>
      </c>
      <c r="J49" s="24">
        <f t="shared" si="0"/>
        <v>0</v>
      </c>
      <c r="K49" s="35"/>
      <c r="L49" s="36"/>
      <c r="M49" s="35"/>
      <c r="N49" s="35"/>
    </row>
    <row r="50" spans="1:14" s="26" customFormat="1" ht="30" customHeight="1">
      <c r="A50" s="82" t="s">
        <v>112</v>
      </c>
      <c r="B50" s="27"/>
      <c r="C50" s="27"/>
      <c r="D50" s="28"/>
      <c r="E50" s="29"/>
      <c r="F50" s="30"/>
      <c r="G50" s="30"/>
      <c r="H50" s="22"/>
      <c r="I50" s="23">
        <v>0</v>
      </c>
      <c r="J50" s="24">
        <f t="shared" si="0"/>
        <v>0</v>
      </c>
      <c r="K50" s="35"/>
      <c r="L50" s="36"/>
      <c r="M50" s="35"/>
      <c r="N5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7:H47"/>
    <mergeCell ref="I47:J47"/>
    <mergeCell ref="A49:F49"/>
    <mergeCell ref="G49:J50"/>
    <mergeCell ref="A50:F5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