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<sst xmlns="http://schemas.openxmlformats.org/spreadsheetml/2006/main" count="140" uniqueCount="102">
  <si>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</si>
  <si>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</si>
  <si>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</si>
  <si>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</si>
  <si>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</si>
  <si>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</si>
  <si>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</si>
  <si>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</si>
  <si>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</si>
  <si>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</si>
  <si>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</si>
  <si>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</si>
  <si>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</si>
  <si>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</si>
  <si>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</si>
  <si>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</si>
  <si>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</si>
  <si>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</si>
  <si>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</si>
  <si>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</si>
  <si>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</si>
  <si>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</si>
  <si>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</si>
  <si>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</si>
  <si>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</si>
  <si>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</si>
  <si>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</si>
  <si>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</si>
  <si>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0060/2019   -   PREGÃO Nº 0029/2019</t>
  </si>
  <si>
    <t>MENOR PREÇO POR ITEM</t>
  </si>
  <si>
    <t>O OBJETO DA PRESENTE LICITAÇÃO É AQUISIÇÃO DE PRODUTOS DE PADARIA, PÃES, BOLOS, MINI SALGADOS E PRODUTOS AFINS, PARA USO DAS SECRETARIAS, CONFORME ESPECIFICAÇÕES DA PROPOSTA DE PREÇOS ANEXO I E TERMO DE REFERÊNCIA ANEXO IX DO EDITAL.</t>
  </si>
  <si>
    <t>0001</t>
  </si>
  <si>
    <t>1</t>
  </si>
  <si>
    <t>11848</t>
  </si>
  <si>
    <t>APRESUNTADO, COMPOSIÇÃO CARNE SUINA PRÉ COZIDA, APRESENTAÇÃO FATIADA.</t>
  </si>
  <si>
    <t>KG</t>
  </si>
  <si>
    <t>2</t>
  </si>
  <si>
    <t>20142</t>
  </si>
  <si>
    <t>BOLACHA (NATA, MAIZENA)</t>
  </si>
  <si>
    <t>3</t>
  </si>
  <si>
    <t>12954</t>
  </si>
  <si>
    <t>BOLO RECHEADO COM FRUTAS E COBERTO COM CHANTILY.</t>
  </si>
  <si>
    <t>4</t>
  </si>
  <si>
    <t>20141</t>
  </si>
  <si>
    <t>BOLO SIMPLES COM COBERTURA (TIPO PÃO DE LÓ, CENOURA, CHOCOLATE, FUBÁ)</t>
  </si>
  <si>
    <t>5</t>
  </si>
  <si>
    <t>12570</t>
  </si>
  <si>
    <t>LANCHES CONTENDO, 01 PÃO FRANCÊS DE 50 GR COM 02 FATIAS DE MORTADELA TIPO BOLOGNA.</t>
  </si>
  <si>
    <t>UN</t>
  </si>
  <si>
    <t>6</t>
  </si>
  <si>
    <t>12578</t>
  </si>
  <si>
    <t>LEITE COM CAFÉ.</t>
  </si>
  <si>
    <t>L</t>
  </si>
  <si>
    <t>7</t>
  </si>
  <si>
    <t>20013</t>
  </si>
  <si>
    <t>MINI LANCHE NATURAL</t>
  </si>
  <si>
    <t>8</t>
  </si>
  <si>
    <t>12559</t>
  </si>
  <si>
    <t>MINI SALGADO TIPO CHIPA.</t>
  </si>
  <si>
    <t>9</t>
  </si>
  <si>
    <t>12560</t>
  </si>
  <si>
    <t>MINI SALGADO TIPO COXINHA, DE MASSA COZIDA, RECHEIO DE CARNE</t>
  </si>
  <si>
    <t>CENTO</t>
  </si>
  <si>
    <t>10</t>
  </si>
  <si>
    <t>12561</t>
  </si>
  <si>
    <t>MINI SALGADO TIPO ESFIRRA, RECHEIO DE CARNE</t>
  </si>
  <si>
    <t>11</t>
  </si>
  <si>
    <t>12920</t>
  </si>
  <si>
    <t>MINI SALGADO TIPO PÃO DE QUEIJO</t>
  </si>
  <si>
    <t>12</t>
  </si>
  <si>
    <t>12562</t>
  </si>
  <si>
    <t>MINI SALGADO TIPO PASTEL DE MASSA COZIDA, RECHEIO DE CARNE.</t>
  </si>
  <si>
    <t>13</t>
  </si>
  <si>
    <t>12563</t>
  </si>
  <si>
    <t>MINI SALGADO TIPO PASTEL DE MASSA COZIDA, RECHEIO DE PIZZA.</t>
  </si>
  <si>
    <t>14</t>
  </si>
  <si>
    <t>12566</t>
  </si>
  <si>
    <t>MINI SALGADO TIPO PASTEL DE MASSA COZIDA, RECHEIO DE PRESUNTO E MUSSARELA.</t>
  </si>
  <si>
    <t>15</t>
  </si>
  <si>
    <t>12564</t>
  </si>
  <si>
    <t>MINI SALGADO TIPO PASTEL DE MASSA PIPOCADA, RECHEIO DE CARNE.</t>
  </si>
  <si>
    <t>16</t>
  </si>
  <si>
    <t>12565</t>
  </si>
  <si>
    <t>MINI SALGADO TIPO QUIBE.</t>
  </si>
  <si>
    <t>17</t>
  </si>
  <si>
    <t>18614</t>
  </si>
  <si>
    <t>ORÉGANO FOLHAS SECAS E TRITURADAS ACONDICIONADA EM EMBALAGEM DE POLIPROPILENO ORIGINAL DE FÁBRICA, PESANDO NO MÍNIMO 200 GR, CONTENDO INFORMAÇÕES DO PRODUTO, ESPECIFICAÇÕES DO FABRICANTE E DATA DE VALIDADE ESTAMPADA NA EMBALAGEM.</t>
  </si>
  <si>
    <t>18</t>
  </si>
  <si>
    <t>12774</t>
  </si>
  <si>
    <t>PÃO TIPO FRANCÊS, ASSADO, COM NO MÍNIMO 50 GR.</t>
  </si>
  <si>
    <t>19</t>
  </si>
  <si>
    <t>13185</t>
  </si>
  <si>
    <t>PÃO, TIPO DE FORMA, FATIADO</t>
  </si>
  <si>
    <t>20</t>
  </si>
  <si>
    <t>12931</t>
  </si>
  <si>
    <t>QUEIJO TIPO MUSSARELA, APRESENTAÇÃO FATIADA.</t>
  </si>
  <si>
    <t>21</t>
  </si>
  <si>
    <t>12743</t>
  </si>
  <si>
    <t>REFRIGERANTE DE 2 LITROS, ACONDICIONADO EM EMBALAGEM PLÁSTICA, ORIGINAL DE FÁBRICA, COM DATA DE VALIDADE, SABOR E COLORAÇÃO ARTIFICIAL (GUARANÁ, LARANJA OU COLA).</t>
  </si>
  <si>
    <t>Declaro que examinei, conheço e me submeto a todas as condições contidas no Edital da presente Licitação modalidade PREGÃO PRESENCIAL Nº 0029/2019,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</si>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</sst>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v>
      </c>
      <c r="G21" s="91">
        <v>19.95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75</v>
      </c>
      <c r="G22" s="91">
        <v>28.49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820</v>
      </c>
      <c r="G23" s="91">
        <v>26.49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70</v>
      </c>
      <c r="G24" s="91">
        <v>28.49</v>
      </c>
      <c r="H24" s="22"/>
      <c r="I24" s="89">
        <v>0</v>
      </c>
      <c r="J24" s="24">
        <f t="shared" si="0"/>
        <v>0</v>
      </c>
      <c r="K24" s="31"/>
      <c r="L24" s="31"/>
      <c r="M24" s="31"/>
      <c r="N24" s="31"/>
      <c r="O24" s="31"/>
    </row>
    <row r="25" spans="1:15" s="26" customFormat="1" ht="14.25">
      <c r="A25" s="79" t="s">
        <v>31</v>
      </c>
      <c r="B25" s="79" t="s">
        <v>45</v>
      </c>
      <c r="C25" s="79" t="s">
        <v>46</v>
      </c>
      <c r="D25" s="85" t="s">
        <v>47</v>
      </c>
      <c r="E25" s="79" t="s">
        <v>48</v>
      </c>
      <c r="F25" s="93">
        <v>1450</v>
      </c>
      <c r="G25" s="91">
        <v>5.08</v>
      </c>
      <c r="H25" s="22"/>
      <c r="I25" s="89">
        <v>0</v>
      </c>
      <c r="J25" s="24">
        <f t="shared" si="0"/>
        <v>0</v>
      </c>
      <c r="K25" s="25"/>
      <c r="L25" s="25"/>
      <c r="M25" s="25"/>
      <c r="N25" s="25"/>
      <c r="O25" s="25"/>
    </row>
    <row r="26" spans="1:15" s="26" customFormat="1" ht="14.25">
      <c r="A26" s="79" t="s">
        <v>31</v>
      </c>
      <c r="B26" s="79" t="s">
        <v>49</v>
      </c>
      <c r="C26" s="79" t="s">
        <v>50</v>
      </c>
      <c r="D26" s="85" t="s">
        <v>51</v>
      </c>
      <c r="E26" s="79" t="s">
        <v>52</v>
      </c>
      <c r="F26" s="93">
        <v>100</v>
      </c>
      <c r="G26" s="91">
        <v>5.95</v>
      </c>
      <c r="H26" s="22"/>
      <c r="I26" s="89">
        <v>0</v>
      </c>
      <c r="J26" s="24">
        <f t="shared" si="0"/>
        <v>0</v>
      </c>
      <c r="K26" s="25"/>
      <c r="L26" s="25"/>
      <c r="M26" s="25"/>
      <c r="N26" s="25"/>
      <c r="O26" s="33"/>
    </row>
    <row r="27" spans="1:15" s="26" customFormat="1" ht="14.25">
      <c r="A27" s="79" t="s">
        <v>31</v>
      </c>
      <c r="B27" s="79" t="s">
        <v>53</v>
      </c>
      <c r="C27" s="79" t="s">
        <v>54</v>
      </c>
      <c r="D27" s="85" t="s">
        <v>55</v>
      </c>
      <c r="E27" s="79" t="s">
        <v>48</v>
      </c>
      <c r="F27" s="93">
        <v>450</v>
      </c>
      <c r="G27" s="91">
        <v>2.9</v>
      </c>
      <c r="H27" s="22"/>
      <c r="I27" s="89">
        <v>0</v>
      </c>
      <c r="J27" s="24">
        <f t="shared" si="0"/>
        <v>0</v>
      </c>
      <c r="K27" s="34"/>
      <c r="L27" s="31"/>
      <c r="M27" s="34"/>
      <c r="N27" s="34"/>
      <c r="O27" s="34"/>
    </row>
    <row r="28" spans="1:14" s="26" customFormat="1" ht="14.25">
      <c r="A28" s="79" t="s">
        <v>31</v>
      </c>
      <c r="B28" s="79" t="s">
        <v>56</v>
      </c>
      <c r="C28" s="79" t="s">
        <v>57</v>
      </c>
      <c r="D28" s="85" t="s">
        <v>58</v>
      </c>
      <c r="E28" s="79" t="s">
        <v>35</v>
      </c>
      <c r="F28" s="93">
        <v>43</v>
      </c>
      <c r="G28" s="91">
        <v>24.99</v>
      </c>
      <c r="H28" s="22"/>
      <c r="I28" s="89">
        <v>0</v>
      </c>
      <c r="J28" s="24">
        <f t="shared" si="0"/>
        <v>0</v>
      </c>
      <c r="K28" s="35"/>
      <c r="L28" s="36"/>
      <c r="M28" s="35"/>
      <c r="N28" s="35"/>
    </row>
    <row r="29" spans="1:14" s="26" customFormat="1" ht="14.25">
      <c r="A29" s="79" t="s">
        <v>31</v>
      </c>
      <c r="B29" s="79" t="s">
        <v>59</v>
      </c>
      <c r="C29" s="79" t="s">
        <v>60</v>
      </c>
      <c r="D29" s="85" t="s">
        <v>61</v>
      </c>
      <c r="E29" s="79" t="s">
        <v>62</v>
      </c>
      <c r="F29" s="93">
        <v>26</v>
      </c>
      <c r="G29" s="91">
        <v>60</v>
      </c>
      <c r="H29" s="22"/>
      <c r="I29" s="89">
        <v>0</v>
      </c>
      <c r="J29" s="24">
        <f t="shared" si="0"/>
        <v>0</v>
      </c>
      <c r="K29" s="35"/>
      <c r="L29" s="36"/>
      <c r="M29" s="35"/>
      <c r="N29" s="35"/>
    </row>
    <row r="30" spans="1:14" s="26" customFormat="1" ht="14.25">
      <c r="A30" s="79" t="s">
        <v>31</v>
      </c>
      <c r="B30" s="79" t="s">
        <v>63</v>
      </c>
      <c r="C30" s="79" t="s">
        <v>64</v>
      </c>
      <c r="D30" s="85" t="s">
        <v>65</v>
      </c>
      <c r="E30" s="79" t="s">
        <v>62</v>
      </c>
      <c r="F30" s="93">
        <v>51</v>
      </c>
      <c r="G30" s="91">
        <v>60</v>
      </c>
      <c r="H30" s="22"/>
      <c r="I30" s="89">
        <v>0</v>
      </c>
      <c r="J30" s="24">
        <f t="shared" si="0"/>
        <v>0</v>
      </c>
      <c r="K30" s="35"/>
      <c r="L30" s="36"/>
      <c r="M30" s="35"/>
      <c r="N30" s="35"/>
    </row>
    <row r="31" spans="1:14" s="26" customFormat="1" ht="14.25">
      <c r="A31" s="79" t="s">
        <v>31</v>
      </c>
      <c r="B31" s="79" t="s">
        <v>66</v>
      </c>
      <c r="C31" s="79" t="s">
        <v>67</v>
      </c>
      <c r="D31" s="85" t="s">
        <v>68</v>
      </c>
      <c r="E31" s="79" t="s">
        <v>35</v>
      </c>
      <c r="F31" s="93">
        <v>13</v>
      </c>
      <c r="G31" s="91">
        <v>25.99</v>
      </c>
      <c r="H31" s="22"/>
      <c r="I31" s="89">
        <v>0</v>
      </c>
      <c r="J31" s="24">
        <f t="shared" si="0"/>
        <v>0</v>
      </c>
      <c r="K31" s="35"/>
      <c r="L31" s="36"/>
      <c r="M31" s="35"/>
      <c r="N31" s="35"/>
    </row>
    <row r="32" spans="1:14" s="26" customFormat="1" ht="14.25">
      <c r="A32" s="79" t="s">
        <v>31</v>
      </c>
      <c r="B32" s="79" t="s">
        <v>69</v>
      </c>
      <c r="C32" s="79" t="s">
        <v>70</v>
      </c>
      <c r="D32" s="85" t="s">
        <v>71</v>
      </c>
      <c r="E32" s="79" t="s">
        <v>62</v>
      </c>
      <c r="F32" s="93">
        <v>39</v>
      </c>
      <c r="G32" s="91">
        <v>60</v>
      </c>
      <c r="H32" s="22"/>
      <c r="I32" s="89">
        <v>0</v>
      </c>
      <c r="J32" s="24">
        <f t="shared" si="0"/>
        <v>0</v>
      </c>
      <c r="K32" s="35"/>
      <c r="L32" s="36"/>
      <c r="M32" s="35"/>
      <c r="N32" s="35"/>
    </row>
    <row r="33" spans="1:14" s="26" customFormat="1" ht="14.25">
      <c r="A33" s="79" t="s">
        <v>31</v>
      </c>
      <c r="B33" s="79" t="s">
        <v>72</v>
      </c>
      <c r="C33" s="79" t="s">
        <v>73</v>
      </c>
      <c r="D33" s="85" t="s">
        <v>74</v>
      </c>
      <c r="E33" s="79" t="s">
        <v>62</v>
      </c>
      <c r="F33" s="93">
        <v>36</v>
      </c>
      <c r="G33" s="91">
        <v>60</v>
      </c>
      <c r="H33" s="22"/>
      <c r="I33" s="89">
        <v>0</v>
      </c>
      <c r="J33" s="24">
        <f t="shared" si="0"/>
        <v>0</v>
      </c>
      <c r="K33" s="35"/>
      <c r="L33" s="36"/>
      <c r="M33" s="35"/>
      <c r="N33" s="35"/>
    </row>
    <row r="34" spans="1:14" s="26" customFormat="1" ht="14.25">
      <c r="A34" s="79" t="s">
        <v>31</v>
      </c>
      <c r="B34" s="79" t="s">
        <v>75</v>
      </c>
      <c r="C34" s="79" t="s">
        <v>76</v>
      </c>
      <c r="D34" s="85" t="s">
        <v>77</v>
      </c>
      <c r="E34" s="79" t="s">
        <v>62</v>
      </c>
      <c r="F34" s="93">
        <v>20</v>
      </c>
      <c r="G34" s="91">
        <v>60</v>
      </c>
      <c r="H34" s="22"/>
      <c r="I34" s="89">
        <v>0</v>
      </c>
      <c r="J34" s="24">
        <f t="shared" si="0"/>
        <v>0</v>
      </c>
      <c r="K34" s="35"/>
      <c r="L34" s="36"/>
      <c r="M34" s="35"/>
      <c r="N34" s="35"/>
    </row>
    <row r="35" spans="1:14" s="26" customFormat="1" ht="14.25">
      <c r="A35" s="79" t="s">
        <v>31</v>
      </c>
      <c r="B35" s="79" t="s">
        <v>78</v>
      </c>
      <c r="C35" s="79" t="s">
        <v>79</v>
      </c>
      <c r="D35" s="85" t="s">
        <v>80</v>
      </c>
      <c r="E35" s="79" t="s">
        <v>62</v>
      </c>
      <c r="F35" s="93">
        <v>43</v>
      </c>
      <c r="G35" s="91">
        <v>65</v>
      </c>
      <c r="H35" s="22"/>
      <c r="I35" s="89">
        <v>0</v>
      </c>
      <c r="J35" s="24">
        <f t="shared" si="0"/>
        <v>0</v>
      </c>
      <c r="K35" s="35"/>
      <c r="L35" s="36"/>
      <c r="M35" s="35"/>
      <c r="N35" s="35"/>
    </row>
    <row r="36" spans="1:14" s="26" customFormat="1" ht="14.25">
      <c r="A36" s="79" t="s">
        <v>31</v>
      </c>
      <c r="B36" s="79" t="s">
        <v>81</v>
      </c>
      <c r="C36" s="79" t="s">
        <v>82</v>
      </c>
      <c r="D36" s="85" t="s">
        <v>83</v>
      </c>
      <c r="E36" s="79" t="s">
        <v>62</v>
      </c>
      <c r="F36" s="93">
        <v>58</v>
      </c>
      <c r="G36" s="91">
        <v>60</v>
      </c>
      <c r="H36" s="22"/>
      <c r="I36" s="89">
        <v>0</v>
      </c>
      <c r="J36" s="24">
        <f t="shared" si="0"/>
        <v>0</v>
      </c>
      <c r="K36" s="35"/>
      <c r="L36" s="36"/>
      <c r="M36" s="35"/>
      <c r="N36" s="35"/>
    </row>
    <row r="37" spans="1:14" s="26" customFormat="1" ht="14.25">
      <c r="A37" s="79" t="s">
        <v>31</v>
      </c>
      <c r="B37" s="79" t="s">
        <v>84</v>
      </c>
      <c r="C37" s="79" t="s">
        <v>85</v>
      </c>
      <c r="D37" s="85" t="s">
        <v>86</v>
      </c>
      <c r="E37" s="79" t="s">
        <v>48</v>
      </c>
      <c r="F37" s="93">
        <v>25</v>
      </c>
      <c r="G37" s="91">
        <v>21.99</v>
      </c>
      <c r="H37" s="22"/>
      <c r="I37" s="89">
        <v>0</v>
      </c>
      <c r="J37" s="24">
        <f t="shared" si="0"/>
        <v>0</v>
      </c>
      <c r="K37" s="35"/>
      <c r="L37" s="36"/>
      <c r="M37" s="35"/>
      <c r="N37" s="35"/>
    </row>
    <row r="38" spans="1:14" s="26" customFormat="1" ht="14.25">
      <c r="A38" s="79" t="s">
        <v>31</v>
      </c>
      <c r="B38" s="79" t="s">
        <v>87</v>
      </c>
      <c r="C38" s="79" t="s">
        <v>88</v>
      </c>
      <c r="D38" s="85" t="s">
        <v>89</v>
      </c>
      <c r="E38" s="79" t="s">
        <v>35</v>
      </c>
      <c r="F38" s="93">
        <v>910</v>
      </c>
      <c r="G38" s="91">
        <v>9.04</v>
      </c>
      <c r="H38" s="22"/>
      <c r="I38" s="89">
        <v>0</v>
      </c>
      <c r="J38" s="24">
        <f t="shared" si="0"/>
        <v>0</v>
      </c>
      <c r="K38" s="35"/>
      <c r="L38" s="36"/>
      <c r="M38" s="35"/>
      <c r="N38" s="35"/>
    </row>
    <row r="39" spans="1:14" s="26" customFormat="1" ht="14.25">
      <c r="A39" s="79" t="s">
        <v>31</v>
      </c>
      <c r="B39" s="79" t="s">
        <v>90</v>
      </c>
      <c r="C39" s="79" t="s">
        <v>91</v>
      </c>
      <c r="D39" s="85" t="s">
        <v>92</v>
      </c>
      <c r="E39" s="79" t="s">
        <v>35</v>
      </c>
      <c r="F39" s="93">
        <v>60</v>
      </c>
      <c r="G39" s="91">
        <v>11.25</v>
      </c>
      <c r="H39" s="22"/>
      <c r="I39" s="89">
        <v>0</v>
      </c>
      <c r="J39" s="24">
        <f t="shared" si="0"/>
        <v>0</v>
      </c>
      <c r="K39" s="35"/>
      <c r="L39" s="36"/>
      <c r="M39" s="35"/>
      <c r="N39" s="35"/>
    </row>
    <row r="40" spans="1:14" s="26" customFormat="1" ht="14.25">
      <c r="A40" s="79" t="s">
        <v>31</v>
      </c>
      <c r="B40" s="79" t="s">
        <v>93</v>
      </c>
      <c r="C40" s="79" t="s">
        <v>94</v>
      </c>
      <c r="D40" s="85" t="s">
        <v>95</v>
      </c>
      <c r="E40" s="79" t="s">
        <v>35</v>
      </c>
      <c r="F40" s="93">
        <v>30</v>
      </c>
      <c r="G40" s="91">
        <v>31.25</v>
      </c>
      <c r="H40" s="22"/>
      <c r="I40" s="89">
        <v>0</v>
      </c>
      <c r="J40" s="24">
        <f t="shared" si="0"/>
        <v>0</v>
      </c>
      <c r="K40" s="35"/>
      <c r="L40" s="36"/>
      <c r="M40" s="35"/>
      <c r="N40" s="35"/>
    </row>
    <row r="41" spans="1:14" s="26" customFormat="1" ht="14.25">
      <c r="A41" s="79" t="s">
        <v>31</v>
      </c>
      <c r="B41" s="79" t="s">
        <v>96</v>
      </c>
      <c r="C41" s="79" t="s">
        <v>97</v>
      </c>
      <c r="D41" s="85" t="s">
        <v>98</v>
      </c>
      <c r="E41" s="79" t="s">
        <v>48</v>
      </c>
      <c r="F41" s="93">
        <v>410</v>
      </c>
      <c r="G41" s="91">
        <v>5.35</v>
      </c>
      <c r="H41" s="22"/>
      <c r="I41" s="89">
        <v>0</v>
      </c>
      <c r="J41" s="24">
        <f t="shared" si="0"/>
        <v>0</v>
      </c>
      <c r="K41" s="35"/>
      <c r="L41" s="36"/>
      <c r="M41" s="35"/>
      <c r="N41" s="35"/>
    </row>
    <row r="42" spans="1:14" s="26" customFormat="1" ht="14.25">
      <c r="A42" s="84" t="s">
        <v>21</v>
      </c>
      <c r="B42" s="27"/>
      <c r="C42" s="27"/>
      <c r="D42" s="28"/>
      <c r="E42" s="29"/>
      <c r="F42" s="30"/>
      <c r="G42" s="30"/>
      <c r="H42" s="22"/>
      <c r="I42" s="94">
        <f>SUM(J21:J41)</f>
        <v>0</v>
      </c>
      <c r="J42" s="24">
        <f t="shared" si="0"/>
        <v>0</v>
      </c>
      <c r="K42" s="35"/>
      <c r="L42" s="36"/>
      <c r="M42" s="35"/>
      <c r="N42" s="35"/>
    </row>
    <row r="44" spans="1:14" s="26" customFormat="1" ht="84.75" customHeight="1">
      <c r="A44" s="81" t="s">
        <v>99</v>
      </c>
      <c r="B44" s="27"/>
      <c r="C44" s="27"/>
      <c r="D44" s="28"/>
      <c r="E44" s="29"/>
      <c r="F44" s="30"/>
      <c r="G44" s="82" t="s">
        <v>101</v>
      </c>
      <c r="H44" s="22"/>
      <c r="I44" s="23">
        <v>0</v>
      </c>
      <c r="J44" s="24">
        <f t="shared" si="0"/>
        <v>0</v>
      </c>
      <c r="K44" s="35"/>
      <c r="L44" s="36"/>
      <c r="M44" s="35"/>
      <c r="N44" s="35"/>
    </row>
    <row r="45" spans="1:14" s="26" customFormat="1" ht="30" customHeight="1">
      <c r="A45" s="82" t="s">
        <v>100</v>
      </c>
      <c r="B45" s="27"/>
      <c r="C45" s="27"/>
      <c r="D45" s="28"/>
      <c r="E45" s="29"/>
      <c r="F45" s="30"/>
      <c r="G45" s="30"/>
      <c r="H45" s="22"/>
      <c r="I45" s="23">
        <v>0</v>
      </c>
      <c r="J45" s="24">
        <f t="shared" si="0"/>
        <v>0</v>
      </c>
      <c r="K45" s="35"/>
      <c r="L45" s="36"/>
      <c r="M45" s="35"/>
      <c r="N4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2:H42"/>
    <mergeCell ref="I42:J42"/>
    <mergeCell ref="A44:F44"/>
    <mergeCell ref="G44:J45"/>
    <mergeCell ref="A45:F4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