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<sst xmlns="http://schemas.openxmlformats.org/spreadsheetml/2006/main" count="215" uniqueCount="145">
  <si>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</si>
  <si>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</si>
  <si>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</si>
  <si>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</si>
  <si>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</si>
  <si>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</si>
  <si>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</si>
  <si>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</si>
  <si>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</si>
  <si>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</si>
  <si>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</si>
  <si>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</si>
  <si>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</si>
  <si>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</si>
  <si>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</si>
  <si>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</si>
  <si>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</si>
  <si>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</si>
  <si>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</si>
  <si>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</si>
  <si>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</si>
  <si>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</si>
  <si>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</si>
  <si>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</si>
  <si>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</si>
  <si>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</si>
  <si>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</si>
  <si>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</si>
  <si>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0094/2019   -   PREGÃO Nº 0038/2019</t>
  </si>
  <si>
    <t>MENOR PREÇO POR ITEM</t>
  </si>
  <si>
    <t>O OBJETO DA PRESENTE LICITAÇÃO É A SELEÇÃO DE PROPOSTA MAIS VANTAJOSA, VISANDO À CONTRATAÇÃO DE EMPRESA ESPECIALIZADA PARA FORNECIMENTO DE PEÇAS DE MAQUINAS PESADAS, SENDO ELAS MOTONIVELADORA E RETROESCAVADEIRA, EM ATENDIMENTO À SOLICITAÇÃO DA SECRETARIA MUNICIPAL DE OBRAS, INFRAESTRUTURA E SERVIÇOS URBANOS, DE ACORDO COM AS ESPECIFICAÇÕES E QUANTIDADES DESCRITAS NO ANEXO I PROPOSTA DE PREÇOS E ANEXO IX TERMO DE REFERÊNCIA.</t>
  </si>
  <si>
    <t>0001</t>
  </si>
  <si>
    <t>1</t>
  </si>
  <si>
    <t>24142</t>
  </si>
  <si>
    <t>ANEL DA RETROESCAVADEIRA RD406 ANO 2012 COD.219000499</t>
  </si>
  <si>
    <t>UN</t>
  </si>
  <si>
    <t>2</t>
  </si>
  <si>
    <t>24143</t>
  </si>
  <si>
    <t>BUCHA BRONZE DA MOTONIVELADORA 120K ANO 2013 COD. 4K8659*0</t>
  </si>
  <si>
    <t>3</t>
  </si>
  <si>
    <t>24144</t>
  </si>
  <si>
    <t>BUCHA DA MOTONIVELADORA 120K ANO 2013 COD. 5K0984*1</t>
  </si>
  <si>
    <t>4</t>
  </si>
  <si>
    <t>24145</t>
  </si>
  <si>
    <t>CABO FREIO ESTACIONARIO DA RETROESCAVADEIRA RD406 ANO 2012 COD.370060231*0</t>
  </si>
  <si>
    <t>5</t>
  </si>
  <si>
    <t>23558</t>
  </si>
  <si>
    <t>CAPA DO ROLAMENTO DA MOTONIVELADORA 120K ANO 2013 COD. 2N2138*1</t>
  </si>
  <si>
    <t>6</t>
  </si>
  <si>
    <t>23559</t>
  </si>
  <si>
    <t>CAPA DO ROLAMENTO DA MOTONIVELADORA 120K ANO 2013 COD. 9D3241*1</t>
  </si>
  <si>
    <t>7</t>
  </si>
  <si>
    <t>24146</t>
  </si>
  <si>
    <t>COLAR DE AÇO DA MOTONIVELADORA 120K ANO 2013 COD.2G4011*1</t>
  </si>
  <si>
    <t>8</t>
  </si>
  <si>
    <t>24147</t>
  </si>
  <si>
    <t>COROA /PINHÃO 15X35 DA RETROESCAVADEIRA RD406 ANO 2012 COD.219000670*1</t>
  </si>
  <si>
    <t>9</t>
  </si>
  <si>
    <t>23562</t>
  </si>
  <si>
    <t>EIXO DO TANDEM DA MOTONIVELADORA 120K ANO 2013 COD. 1473309*0</t>
  </si>
  <si>
    <t>10</t>
  </si>
  <si>
    <t>24148</t>
  </si>
  <si>
    <t>ESPAÇADOR DA MOTONIVELADORA 120K ANO 2013 COD. 6K4185*1</t>
  </si>
  <si>
    <t>11</t>
  </si>
  <si>
    <t>24149</t>
  </si>
  <si>
    <t>ESPAÇADOR DA MOTONIVELADORA 120K ANO 2013 COD. 8D9688*1</t>
  </si>
  <si>
    <t>12</t>
  </si>
  <si>
    <t>24150</t>
  </si>
  <si>
    <t>FILTRO AR EXTERNO DA MOTONIVELADORA 120K, ANO 2013 COD.2456375*1</t>
  </si>
  <si>
    <t>13</t>
  </si>
  <si>
    <t>24151</t>
  </si>
  <si>
    <t>FILTRO AR INTERNO DA MOTONIVELADORA 120K, ANO 2013 COD.2456376*1</t>
  </si>
  <si>
    <t>14</t>
  </si>
  <si>
    <t>24152</t>
  </si>
  <si>
    <t>FILTRO DE COMBUSTIVEL DA MOTONIVELADORA 120K, ANO2013 COD. 1R0762*1</t>
  </si>
  <si>
    <t>15</t>
  </si>
  <si>
    <t>24153</t>
  </si>
  <si>
    <t>FILTRO DE COMBUSTIVEL SEPARADOR DA MOTONIVELADORA 120K, ANO2013 COD.3261644*01</t>
  </si>
  <si>
    <t>16</t>
  </si>
  <si>
    <t>24154</t>
  </si>
  <si>
    <t>FILTRO LUBRIFICANTE DA MOTONIVELADORA 120K, ANO2013 COD. 1R1807*1</t>
  </si>
  <si>
    <t>17</t>
  </si>
  <si>
    <t>24155</t>
  </si>
  <si>
    <t>JOGO DE CALÇO C/19 DA MOTONIVELADORA 120K ANO 2013 COD. 8D9689*1</t>
  </si>
  <si>
    <t>18</t>
  </si>
  <si>
    <t>12796</t>
  </si>
  <si>
    <t>OLEO LUBRIFICANTE SAE 50 BALDE COM 20 LITROS</t>
  </si>
  <si>
    <t>BALDE</t>
  </si>
  <si>
    <t>19</t>
  </si>
  <si>
    <t>24156</t>
  </si>
  <si>
    <t>PINO DA MOTONIVELADORA 120K ANO 2013 COD. 2G6157*1</t>
  </si>
  <si>
    <t>20</t>
  </si>
  <si>
    <t>24157</t>
  </si>
  <si>
    <t>PINO FORJADO DA MOTONIVELADORA 120K ANO 2013 COD. 1243240*1</t>
  </si>
  <si>
    <t>21</t>
  </si>
  <si>
    <t>24158</t>
  </si>
  <si>
    <t>REPARO DO CILINDRO DIANTEIRO DA RETROESCAVADEIRA RD406 ANO 2012 COD.219002261*1</t>
  </si>
  <si>
    <t>22</t>
  </si>
  <si>
    <t>24159</t>
  </si>
  <si>
    <t>REPARO DO CILINDRO GIRO DA RETROESCAVADEIRA RD406 ANO 2012 COD.219002262*1</t>
  </si>
  <si>
    <t>23</t>
  </si>
  <si>
    <t>24160</t>
  </si>
  <si>
    <t>RETENTOR DA MOTONIVELADORA 120K ANO 2013 COD. 6K4186*1</t>
  </si>
  <si>
    <t>24</t>
  </si>
  <si>
    <t>24161</t>
  </si>
  <si>
    <t>RETENTOR DA RETROESCAVADEIRA RD406 ANO 2012 COD.219000497</t>
  </si>
  <si>
    <t>25</t>
  </si>
  <si>
    <t>24162</t>
  </si>
  <si>
    <t>RETENTOR DA RETROESCAVADEIRA RD406 ANO 2012 COD.219000498</t>
  </si>
  <si>
    <t>26</t>
  </si>
  <si>
    <t>24163</t>
  </si>
  <si>
    <t>RETENTOR DO CUBO DA RETROESCAVADEIRA RD406 ANO 2012 COD.219000495</t>
  </si>
  <si>
    <t>27</t>
  </si>
  <si>
    <t>23563</t>
  </si>
  <si>
    <t>RETENTOR DUO CONE DA MOTONIVELADORA 120K ANO 2013 COD. 9W7209*1</t>
  </si>
  <si>
    <t>28</t>
  </si>
  <si>
    <t>24164</t>
  </si>
  <si>
    <t>ROLAMENTO CAPA /CONE DA MOTONIVELADORA 120K ANO 2013 COD. 8D9909*1</t>
  </si>
  <si>
    <t>29</t>
  </si>
  <si>
    <t>23564</t>
  </si>
  <si>
    <t>ROLAMENTO CONE DA MOTONIVELADORA 120K ANO 2013 COD. 2N2139*1</t>
  </si>
  <si>
    <t>30</t>
  </si>
  <si>
    <t>23565</t>
  </si>
  <si>
    <t>ROLAMENTO CONE NTN DA MOTONIVELADORA 120K ANO 2013 COD. 9D3242*1</t>
  </si>
  <si>
    <t>31</t>
  </si>
  <si>
    <t>24165</t>
  </si>
  <si>
    <t>SEMI EIXO DA RETROESCAVADEIRA RD406 ANO 2012 COD.210200467</t>
  </si>
  <si>
    <t>32</t>
  </si>
  <si>
    <t>24166</t>
  </si>
  <si>
    <t>TANQUE EXPANSÃO DA RETROESCAVADEIRA RD406 ANO 2012 COD.219000349*0</t>
  </si>
  <si>
    <t>33</t>
  </si>
  <si>
    <t>24167</t>
  </si>
  <si>
    <t>TERMINAL DA BARRA DE DIREÇÃO LD DA MOTONIVELADORA 120K ANO 2013 COD.9D6523*1</t>
  </si>
  <si>
    <t>34</t>
  </si>
  <si>
    <t>24168</t>
  </si>
  <si>
    <t>TERMINAL DA BARRA DE DIREÇÃO LE DA MOTONIVELADORA 120K ANO 2013 COD.9D6524*1</t>
  </si>
  <si>
    <t>35</t>
  </si>
  <si>
    <t>24169</t>
  </si>
  <si>
    <t>TUDO DA SAIDA DA MOTONIVELADORA 120K, ANO 2013 COD.3123542*1</t>
  </si>
  <si>
    <t>36</t>
  </si>
  <si>
    <t>24170</t>
  </si>
  <si>
    <t>TUDO DE ESCAPE DA MOTONIVELADORA 120K, ANO 2013 COD.3356123*1</t>
  </si>
  <si>
    <t>Declaro que examinei, conheço e me submeto a todas as condições contidas no Edital da presente Licitação modalidade PREGÃO PRESENCIAL Nº 0038/2019,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</si>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</sst>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11.13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279.1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148.17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416.17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173.5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150.73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v>
      </c>
      <c r="G27" s="91">
        <v>171.67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3541.67</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4484.33</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94.03</v>
      </c>
      <c r="H30" s="22"/>
      <c r="I30" s="89">
        <v>0</v>
      </c>
      <c r="J30" s="24">
        <f t="shared" si="0"/>
        <v>0</v>
      </c>
      <c r="K30" s="35"/>
      <c r="L30" s="36"/>
      <c r="M30" s="35"/>
      <c r="N30" s="35"/>
    </row>
    <row r="31" spans="1:14" s="26" customFormat="1" ht="14.25">
      <c r="A31" s="79" t="s">
        <v>31</v>
      </c>
      <c r="B31" s="79" t="s">
        <v>63</v>
      </c>
      <c r="C31" s="79" t="s">
        <v>64</v>
      </c>
      <c r="D31" s="85" t="s">
        <v>65</v>
      </c>
      <c r="E31" s="79" t="s">
        <v>35</v>
      </c>
      <c r="F31" s="93">
        <v>1</v>
      </c>
      <c r="G31" s="91">
        <v>168.13</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293.43</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135.83</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166.8</v>
      </c>
      <c r="H34" s="22"/>
      <c r="I34" s="89">
        <v>0</v>
      </c>
      <c r="J34" s="24">
        <f t="shared" si="0"/>
        <v>0</v>
      </c>
      <c r="K34" s="35"/>
      <c r="L34" s="36"/>
      <c r="M34" s="35"/>
      <c r="N34" s="35"/>
    </row>
    <row r="35" spans="1:14" s="26" customFormat="1" ht="14.25">
      <c r="A35" s="79" t="s">
        <v>31</v>
      </c>
      <c r="B35" s="79" t="s">
        <v>75</v>
      </c>
      <c r="C35" s="79" t="s">
        <v>76</v>
      </c>
      <c r="D35" s="85" t="s">
        <v>77</v>
      </c>
      <c r="E35" s="79" t="s">
        <v>35</v>
      </c>
      <c r="F35" s="93">
        <v>1</v>
      </c>
      <c r="G35" s="91">
        <v>316</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136.33</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154.23</v>
      </c>
      <c r="H37" s="22"/>
      <c r="I37" s="89">
        <v>0</v>
      </c>
      <c r="J37" s="24">
        <f t="shared" si="0"/>
        <v>0</v>
      </c>
      <c r="K37" s="35"/>
      <c r="L37" s="36"/>
      <c r="M37" s="35"/>
      <c r="N37" s="35"/>
    </row>
    <row r="38" spans="1:14" s="26" customFormat="1" ht="14.25">
      <c r="A38" s="79" t="s">
        <v>31</v>
      </c>
      <c r="B38" s="79" t="s">
        <v>84</v>
      </c>
      <c r="C38" s="79" t="s">
        <v>85</v>
      </c>
      <c r="D38" s="85" t="s">
        <v>86</v>
      </c>
      <c r="E38" s="79" t="s">
        <v>87</v>
      </c>
      <c r="F38" s="93">
        <v>2</v>
      </c>
      <c r="G38" s="91">
        <v>343.33</v>
      </c>
      <c r="H38" s="22"/>
      <c r="I38" s="89">
        <v>0</v>
      </c>
      <c r="J38" s="24">
        <f t="shared" si="0"/>
        <v>0</v>
      </c>
      <c r="K38" s="35"/>
      <c r="L38" s="36"/>
      <c r="M38" s="35"/>
      <c r="N38" s="35"/>
    </row>
    <row r="39" spans="1:14" s="26" customFormat="1" ht="14.25">
      <c r="A39" s="79" t="s">
        <v>31</v>
      </c>
      <c r="B39" s="79" t="s">
        <v>88</v>
      </c>
      <c r="C39" s="79" t="s">
        <v>89</v>
      </c>
      <c r="D39" s="85" t="s">
        <v>90</v>
      </c>
      <c r="E39" s="79" t="s">
        <v>35</v>
      </c>
      <c r="F39" s="93">
        <v>1</v>
      </c>
      <c r="G39" s="91">
        <v>646.93</v>
      </c>
      <c r="H39" s="22"/>
      <c r="I39" s="89">
        <v>0</v>
      </c>
      <c r="J39" s="24">
        <f t="shared" si="0"/>
        <v>0</v>
      </c>
      <c r="K39" s="35"/>
      <c r="L39" s="36"/>
      <c r="M39" s="35"/>
      <c r="N39" s="35"/>
    </row>
    <row r="40" spans="1:14" s="26" customFormat="1" ht="14.25">
      <c r="A40" s="79" t="s">
        <v>31</v>
      </c>
      <c r="B40" s="79" t="s">
        <v>91</v>
      </c>
      <c r="C40" s="79" t="s">
        <v>92</v>
      </c>
      <c r="D40" s="85" t="s">
        <v>93</v>
      </c>
      <c r="E40" s="79" t="s">
        <v>35</v>
      </c>
      <c r="F40" s="93">
        <v>1</v>
      </c>
      <c r="G40" s="91">
        <v>570</v>
      </c>
      <c r="H40" s="22"/>
      <c r="I40" s="89">
        <v>0</v>
      </c>
      <c r="J40" s="24">
        <f t="shared" si="0"/>
        <v>0</v>
      </c>
      <c r="K40" s="35"/>
      <c r="L40" s="36"/>
      <c r="M40" s="35"/>
      <c r="N40" s="35"/>
    </row>
    <row r="41" spans="1:14" s="26" customFormat="1" ht="14.25">
      <c r="A41" s="79" t="s">
        <v>31</v>
      </c>
      <c r="B41" s="79" t="s">
        <v>94</v>
      </c>
      <c r="C41" s="79" t="s">
        <v>95</v>
      </c>
      <c r="D41" s="85" t="s">
        <v>96</v>
      </c>
      <c r="E41" s="79" t="s">
        <v>35</v>
      </c>
      <c r="F41" s="93">
        <v>2</v>
      </c>
      <c r="G41" s="91">
        <v>202.67</v>
      </c>
      <c r="H41" s="22"/>
      <c r="I41" s="89">
        <v>0</v>
      </c>
      <c r="J41" s="24">
        <f t="shared" si="0"/>
        <v>0</v>
      </c>
      <c r="K41" s="35"/>
      <c r="L41" s="36"/>
      <c r="M41" s="35"/>
      <c r="N41" s="35"/>
    </row>
    <row r="42" spans="1:14" s="26" customFormat="1" ht="14.25">
      <c r="A42" s="79" t="s">
        <v>31</v>
      </c>
      <c r="B42" s="79" t="s">
        <v>97</v>
      </c>
      <c r="C42" s="79" t="s">
        <v>98</v>
      </c>
      <c r="D42" s="85" t="s">
        <v>99</v>
      </c>
      <c r="E42" s="79" t="s">
        <v>35</v>
      </c>
      <c r="F42" s="93">
        <v>2</v>
      </c>
      <c r="G42" s="91">
        <v>343.67</v>
      </c>
      <c r="H42" s="22"/>
      <c r="I42" s="89">
        <v>0</v>
      </c>
      <c r="J42" s="24">
        <f t="shared" si="0"/>
        <v>0</v>
      </c>
      <c r="K42" s="35"/>
      <c r="L42" s="36"/>
      <c r="M42" s="35"/>
      <c r="N42" s="35"/>
    </row>
    <row r="43" spans="1:14" s="26" customFormat="1" ht="14.25">
      <c r="A43" s="79" t="s">
        <v>31</v>
      </c>
      <c r="B43" s="79" t="s">
        <v>100</v>
      </c>
      <c r="C43" s="79" t="s">
        <v>101</v>
      </c>
      <c r="D43" s="85" t="s">
        <v>102</v>
      </c>
      <c r="E43" s="79" t="s">
        <v>35</v>
      </c>
      <c r="F43" s="93">
        <v>2</v>
      </c>
      <c r="G43" s="91">
        <v>46.45</v>
      </c>
      <c r="H43" s="22"/>
      <c r="I43" s="89">
        <v>0</v>
      </c>
      <c r="J43" s="24">
        <f t="shared" si="0"/>
        <v>0</v>
      </c>
      <c r="K43" s="35"/>
      <c r="L43" s="36"/>
      <c r="M43" s="35"/>
      <c r="N43" s="35"/>
    </row>
    <row r="44" spans="1:14" s="26" customFormat="1" ht="14.25">
      <c r="A44" s="79" t="s">
        <v>31</v>
      </c>
      <c r="B44" s="79" t="s">
        <v>103</v>
      </c>
      <c r="C44" s="79" t="s">
        <v>104</v>
      </c>
      <c r="D44" s="85" t="s">
        <v>105</v>
      </c>
      <c r="E44" s="79" t="s">
        <v>35</v>
      </c>
      <c r="F44" s="93">
        <v>2</v>
      </c>
      <c r="G44" s="91">
        <v>115</v>
      </c>
      <c r="H44" s="22"/>
      <c r="I44" s="89">
        <v>0</v>
      </c>
      <c r="J44" s="24">
        <f t="shared" si="0"/>
        <v>0</v>
      </c>
      <c r="K44" s="35"/>
      <c r="L44" s="36"/>
      <c r="M44" s="35"/>
      <c r="N44" s="35"/>
    </row>
    <row r="45" spans="1:14" s="26" customFormat="1" ht="14.25">
      <c r="A45" s="79" t="s">
        <v>31</v>
      </c>
      <c r="B45" s="79" t="s">
        <v>106</v>
      </c>
      <c r="C45" s="79" t="s">
        <v>107</v>
      </c>
      <c r="D45" s="85" t="s">
        <v>108</v>
      </c>
      <c r="E45" s="79" t="s">
        <v>35</v>
      </c>
      <c r="F45" s="93">
        <v>2</v>
      </c>
      <c r="G45" s="91">
        <v>113</v>
      </c>
      <c r="H45" s="22"/>
      <c r="I45" s="89">
        <v>0</v>
      </c>
      <c r="J45" s="24">
        <f t="shared" si="0"/>
        <v>0</v>
      </c>
      <c r="K45" s="35"/>
      <c r="L45" s="36"/>
      <c r="M45" s="35"/>
      <c r="N45" s="35"/>
    </row>
    <row r="46" spans="1:14" s="26" customFormat="1" ht="14.25">
      <c r="A46" s="79" t="s">
        <v>31</v>
      </c>
      <c r="B46" s="79" t="s">
        <v>109</v>
      </c>
      <c r="C46" s="79" t="s">
        <v>110</v>
      </c>
      <c r="D46" s="85" t="s">
        <v>111</v>
      </c>
      <c r="E46" s="79" t="s">
        <v>35</v>
      </c>
      <c r="F46" s="93">
        <v>2</v>
      </c>
      <c r="G46" s="91">
        <v>233</v>
      </c>
      <c r="H46" s="22"/>
      <c r="I46" s="89">
        <v>0</v>
      </c>
      <c r="J46" s="24">
        <f t="shared" si="0"/>
        <v>0</v>
      </c>
      <c r="K46" s="35"/>
      <c r="L46" s="36"/>
      <c r="M46" s="35"/>
      <c r="N46" s="35"/>
    </row>
    <row r="47" spans="1:14" s="26" customFormat="1" ht="14.25">
      <c r="A47" s="79" t="s">
        <v>31</v>
      </c>
      <c r="B47" s="79" t="s">
        <v>112</v>
      </c>
      <c r="C47" s="79" t="s">
        <v>113</v>
      </c>
      <c r="D47" s="85" t="s">
        <v>114</v>
      </c>
      <c r="E47" s="79" t="s">
        <v>35</v>
      </c>
      <c r="F47" s="93">
        <v>1</v>
      </c>
      <c r="G47" s="91">
        <v>134.57</v>
      </c>
      <c r="H47" s="22"/>
      <c r="I47" s="89">
        <v>0</v>
      </c>
      <c r="J47" s="24">
        <f t="shared" si="0"/>
        <v>0</v>
      </c>
      <c r="K47" s="35"/>
      <c r="L47" s="36"/>
      <c r="M47" s="35"/>
      <c r="N47" s="35"/>
    </row>
    <row r="48" spans="1:14" s="26" customFormat="1" ht="14.25">
      <c r="A48" s="79" t="s">
        <v>31</v>
      </c>
      <c r="B48" s="79" t="s">
        <v>115</v>
      </c>
      <c r="C48" s="79" t="s">
        <v>116</v>
      </c>
      <c r="D48" s="85" t="s">
        <v>117</v>
      </c>
      <c r="E48" s="79" t="s">
        <v>35</v>
      </c>
      <c r="F48" s="93">
        <v>1</v>
      </c>
      <c r="G48" s="91">
        <v>928.07</v>
      </c>
      <c r="H48" s="22"/>
      <c r="I48" s="89">
        <v>0</v>
      </c>
      <c r="J48" s="24">
        <f t="shared" si="0"/>
        <v>0</v>
      </c>
      <c r="K48" s="35"/>
      <c r="L48" s="36"/>
      <c r="M48" s="35"/>
      <c r="N48" s="35"/>
    </row>
    <row r="49" spans="1:14" s="26" customFormat="1" ht="14.25">
      <c r="A49" s="79" t="s">
        <v>31</v>
      </c>
      <c r="B49" s="79" t="s">
        <v>118</v>
      </c>
      <c r="C49" s="79" t="s">
        <v>119</v>
      </c>
      <c r="D49" s="85" t="s">
        <v>120</v>
      </c>
      <c r="E49" s="79" t="s">
        <v>35</v>
      </c>
      <c r="F49" s="93">
        <v>1</v>
      </c>
      <c r="G49" s="91">
        <v>296.17</v>
      </c>
      <c r="H49" s="22"/>
      <c r="I49" s="89">
        <v>0</v>
      </c>
      <c r="J49" s="24">
        <f t="shared" si="0"/>
        <v>0</v>
      </c>
      <c r="K49" s="35"/>
      <c r="L49" s="36"/>
      <c r="M49" s="35"/>
      <c r="N49" s="35"/>
    </row>
    <row r="50" spans="1:14" s="26" customFormat="1" ht="14.25">
      <c r="A50" s="79" t="s">
        <v>31</v>
      </c>
      <c r="B50" s="79" t="s">
        <v>121</v>
      </c>
      <c r="C50" s="79" t="s">
        <v>122</v>
      </c>
      <c r="D50" s="85" t="s">
        <v>123</v>
      </c>
      <c r="E50" s="79" t="s">
        <v>35</v>
      </c>
      <c r="F50" s="93">
        <v>1</v>
      </c>
      <c r="G50" s="91">
        <v>296.33</v>
      </c>
      <c r="H50" s="22"/>
      <c r="I50" s="89">
        <v>0</v>
      </c>
      <c r="J50" s="24">
        <f t="shared" si="0"/>
        <v>0</v>
      </c>
      <c r="K50" s="35"/>
      <c r="L50" s="36"/>
      <c r="M50" s="35"/>
      <c r="N50" s="35"/>
    </row>
    <row r="51" spans="1:14" s="26" customFormat="1" ht="14.25">
      <c r="A51" s="79" t="s">
        <v>31</v>
      </c>
      <c r="B51" s="79" t="s">
        <v>124</v>
      </c>
      <c r="C51" s="79" t="s">
        <v>125</v>
      </c>
      <c r="D51" s="85" t="s">
        <v>126</v>
      </c>
      <c r="E51" s="79" t="s">
        <v>35</v>
      </c>
      <c r="F51" s="93">
        <v>2</v>
      </c>
      <c r="G51" s="91">
        <v>2711.67</v>
      </c>
      <c r="H51" s="22"/>
      <c r="I51" s="89">
        <v>0</v>
      </c>
      <c r="J51" s="24">
        <f t="shared" si="0"/>
        <v>0</v>
      </c>
      <c r="K51" s="35"/>
      <c r="L51" s="36"/>
      <c r="M51" s="35"/>
      <c r="N51" s="35"/>
    </row>
    <row r="52" spans="1:14" s="26" customFormat="1" ht="14.25">
      <c r="A52" s="79" t="s">
        <v>31</v>
      </c>
      <c r="B52" s="79" t="s">
        <v>127</v>
      </c>
      <c r="C52" s="79" t="s">
        <v>128</v>
      </c>
      <c r="D52" s="85" t="s">
        <v>129</v>
      </c>
      <c r="E52" s="79" t="s">
        <v>35</v>
      </c>
      <c r="F52" s="93">
        <v>1</v>
      </c>
      <c r="G52" s="91">
        <v>1844.67</v>
      </c>
      <c r="H52" s="22"/>
      <c r="I52" s="89">
        <v>0</v>
      </c>
      <c r="J52" s="24">
        <f t="shared" si="0"/>
        <v>0</v>
      </c>
      <c r="K52" s="35"/>
      <c r="L52" s="36"/>
      <c r="M52" s="35"/>
      <c r="N52" s="35"/>
    </row>
    <row r="53" spans="1:14" s="26" customFormat="1" ht="14.25">
      <c r="A53" s="79" t="s">
        <v>31</v>
      </c>
      <c r="B53" s="79" t="s">
        <v>130</v>
      </c>
      <c r="C53" s="79" t="s">
        <v>131</v>
      </c>
      <c r="D53" s="85" t="s">
        <v>132</v>
      </c>
      <c r="E53" s="79" t="s">
        <v>35</v>
      </c>
      <c r="F53" s="93">
        <v>1</v>
      </c>
      <c r="G53" s="91">
        <v>296.4</v>
      </c>
      <c r="H53" s="22"/>
      <c r="I53" s="89">
        <v>0</v>
      </c>
      <c r="J53" s="24">
        <f t="shared" si="0"/>
        <v>0</v>
      </c>
      <c r="K53" s="35"/>
      <c r="L53" s="36"/>
      <c r="M53" s="35"/>
      <c r="N53" s="35"/>
    </row>
    <row r="54" spans="1:14" s="26" customFormat="1" ht="14.25">
      <c r="A54" s="79" t="s">
        <v>31</v>
      </c>
      <c r="B54" s="79" t="s">
        <v>133</v>
      </c>
      <c r="C54" s="79" t="s">
        <v>134</v>
      </c>
      <c r="D54" s="85" t="s">
        <v>135</v>
      </c>
      <c r="E54" s="79" t="s">
        <v>35</v>
      </c>
      <c r="F54" s="93">
        <v>1</v>
      </c>
      <c r="G54" s="91">
        <v>296.4</v>
      </c>
      <c r="H54" s="22"/>
      <c r="I54" s="89">
        <v>0</v>
      </c>
      <c r="J54" s="24">
        <f t="shared" si="0"/>
        <v>0</v>
      </c>
      <c r="K54" s="35"/>
      <c r="L54" s="36"/>
      <c r="M54" s="35"/>
      <c r="N54" s="35"/>
    </row>
    <row r="55" spans="1:14" s="26" customFormat="1" ht="14.25">
      <c r="A55" s="79" t="s">
        <v>31</v>
      </c>
      <c r="B55" s="79" t="s">
        <v>136</v>
      </c>
      <c r="C55" s="79" t="s">
        <v>137</v>
      </c>
      <c r="D55" s="85" t="s">
        <v>138</v>
      </c>
      <c r="E55" s="79" t="s">
        <v>35</v>
      </c>
      <c r="F55" s="93">
        <v>1</v>
      </c>
      <c r="G55" s="91">
        <v>350.2</v>
      </c>
      <c r="H55" s="22"/>
      <c r="I55" s="89">
        <v>0</v>
      </c>
      <c r="J55" s="24">
        <f t="shared" si="0"/>
        <v>0</v>
      </c>
      <c r="K55" s="35"/>
      <c r="L55" s="36"/>
      <c r="M55" s="35"/>
      <c r="N55" s="35"/>
    </row>
    <row r="56" spans="1:14" s="26" customFormat="1" ht="14.25">
      <c r="A56" s="79" t="s">
        <v>31</v>
      </c>
      <c r="B56" s="79" t="s">
        <v>139</v>
      </c>
      <c r="C56" s="79" t="s">
        <v>140</v>
      </c>
      <c r="D56" s="85" t="s">
        <v>141</v>
      </c>
      <c r="E56" s="79" t="s">
        <v>35</v>
      </c>
      <c r="F56" s="93">
        <v>1</v>
      </c>
      <c r="G56" s="91">
        <v>215.33</v>
      </c>
      <c r="H56" s="22"/>
      <c r="I56" s="89">
        <v>0</v>
      </c>
      <c r="J56" s="24">
        <f t="shared" si="0"/>
        <v>0</v>
      </c>
      <c r="K56" s="35"/>
      <c r="L56" s="36"/>
      <c r="M56" s="35"/>
      <c r="N56" s="35"/>
    </row>
    <row r="57" spans="1:14" s="26" customFormat="1" ht="14.25">
      <c r="A57" s="84" t="s">
        <v>21</v>
      </c>
      <c r="B57" s="27"/>
      <c r="C57" s="27"/>
      <c r="D57" s="28"/>
      <c r="E57" s="29"/>
      <c r="F57" s="30"/>
      <c r="G57" s="30"/>
      <c r="H57" s="22"/>
      <c r="I57" s="94">
        <f>SUM(J21:J56)</f>
        <v>0</v>
      </c>
      <c r="J57" s="24">
        <f t="shared" si="0"/>
        <v>0</v>
      </c>
      <c r="K57" s="35"/>
      <c r="L57" s="36"/>
      <c r="M57" s="35"/>
      <c r="N57" s="35"/>
    </row>
    <row r="59" spans="1:14" s="26" customFormat="1" ht="84.75" customHeight="1">
      <c r="A59" s="81" t="s">
        <v>142</v>
      </c>
      <c r="B59" s="27"/>
      <c r="C59" s="27"/>
      <c r="D59" s="28"/>
      <c r="E59" s="29"/>
      <c r="F59" s="30"/>
      <c r="G59" s="82" t="s">
        <v>144</v>
      </c>
      <c r="H59" s="22"/>
      <c r="I59" s="23">
        <v>0</v>
      </c>
      <c r="J59" s="24">
        <f t="shared" si="0"/>
        <v>0</v>
      </c>
      <c r="K59" s="35"/>
      <c r="L59" s="36"/>
      <c r="M59" s="35"/>
      <c r="N59" s="35"/>
    </row>
    <row r="60" spans="1:14" s="26" customFormat="1" ht="30" customHeight="1">
      <c r="A60" s="82" t="s">
        <v>143</v>
      </c>
      <c r="B60" s="27"/>
      <c r="C60" s="27"/>
      <c r="D60" s="28"/>
      <c r="E60" s="29"/>
      <c r="F60" s="30"/>
      <c r="G60" s="30"/>
      <c r="H60" s="22"/>
      <c r="I60" s="23">
        <v>0</v>
      </c>
      <c r="J60" s="24">
        <f t="shared" si="0"/>
        <v>0</v>
      </c>
      <c r="K60" s="35"/>
      <c r="L60" s="36"/>
      <c r="M60" s="35"/>
      <c r="N6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7:H57"/>
    <mergeCell ref="I57:J57"/>
    <mergeCell ref="A59:F59"/>
    <mergeCell ref="G59:J60"/>
    <mergeCell ref="A60:F6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