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<sst xmlns="http://schemas.openxmlformats.org/spreadsheetml/2006/main" count="225" uniqueCount="152">
  <si>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</si>
  <si>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</si>
  <si>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</si>
  <si>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</si>
  <si>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</si>
  <si>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</si>
  <si>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</si>
  <si>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</si>
  <si>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</si>
  <si>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</si>
  <si>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</si>
  <si>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</si>
  <si>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</si>
  <si>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</si>
  <si>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</si>
  <si>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</si>
  <si>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</si>
  <si>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</si>
  <si>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</si>
  <si>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</si>
  <si>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</si>
  <si>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</si>
  <si>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</si>
  <si>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</si>
  <si>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</si>
  <si>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</si>
  <si>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</si>
  <si>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</si>
  <si>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0165/2022   -   PREGÃO Nº 0068/2022</t>
  </si>
  <si>
    <t>MENOR PREÇO POR ITEM</t>
  </si>
  <si>
    <t>O OBJETO DA PRESENTE LICITAÇÃO É AQUISIÇÃO DE EQUIPAMENTOS DE PROTEÇÃO INDIVIDUAL (EPIS).</t>
  </si>
  <si>
    <t>0001</t>
  </si>
  <si>
    <t>1</t>
  </si>
  <si>
    <t>20335</t>
  </si>
  <si>
    <t>AVENTAL DE PVC COM FORRO 1,20X70, COMPRIMENTO (M): 1,20, LARGURA (M): 0,70, COR BRANCA, FECHAMENTO COM CORDÃO.</t>
  </si>
  <si>
    <t>UN</t>
  </si>
  <si>
    <t>2</t>
  </si>
  <si>
    <t>18691</t>
  </si>
  <si>
    <t>AVENTAL DE RASPA DE COURO PARA SOLDADOR, SEM EMENDAS, MEDIDNDO 1,20 X 060CM.</t>
  </si>
  <si>
    <t>3</t>
  </si>
  <si>
    <t>24190</t>
  </si>
  <si>
    <t>AVENTAL PARA COZINHA IMPERMEÁVEL, MODELO RESISTENTE, LAVÁVEL, FORRO CONFECCIONADO EM TNT, 100% POLIPROPILENO, FRENTE CONFECCIONADO EM 100% PVC, COM VIÉS NA LATERAL, AJUSTÁVEL ATRAVÉS DE TIRAS NAS COSTAS, NAS MEDIDAS 70CM X 50CM.</t>
  </si>
  <si>
    <t>4</t>
  </si>
  <si>
    <t>21511</t>
  </si>
  <si>
    <t>BOTA DE BORRACHA, CANO LONGO, COR BRANCA, TAMANHO Nº 34/35</t>
  </si>
  <si>
    <t>5</t>
  </si>
  <si>
    <t>11769</t>
  </si>
  <si>
    <t>BOTA DE BORRACHA, CANO LONGO, COR BRANCA, TAMANHO Nº 36</t>
  </si>
  <si>
    <t>PAR</t>
  </si>
  <si>
    <t>6</t>
  </si>
  <si>
    <t>11770</t>
  </si>
  <si>
    <t>BOTA DE BORRACHA, CANO LONGO, COR BRANCA, TAMANHO Nº 38</t>
  </si>
  <si>
    <t>7</t>
  </si>
  <si>
    <t>11771</t>
  </si>
  <si>
    <t>BOTA DE BORRACHA, CANO LONGO, COR BRANCA, TAMANHO Nº 40</t>
  </si>
  <si>
    <t>8</t>
  </si>
  <si>
    <t>25717</t>
  </si>
  <si>
    <t>BOTINA EM COURO COM ELÁSTICO SEM BIQUEIRA SOLADO PU BIDENSIDADE, Nº35.</t>
  </si>
  <si>
    <t>9</t>
  </si>
  <si>
    <t>13733</t>
  </si>
  <si>
    <t>BOTINA EM COURO COM ELÁSTICO SEM BIQUEIRA SOLADO PU BIDENSIDADE, Nº36.</t>
  </si>
  <si>
    <t>10</t>
  </si>
  <si>
    <t>13734</t>
  </si>
  <si>
    <t>BOTINA EM COURO COM ELÁSTICO SEM BIQUEIRA SOLADO PU BIDENSIDADE, Nº38</t>
  </si>
  <si>
    <t>11</t>
  </si>
  <si>
    <t>13735</t>
  </si>
  <si>
    <t>BOTINA EM COURO COM ELÁSTICO SEM BIQUEIRA SOLADO PU BIDENSIDADE, Nº39.</t>
  </si>
  <si>
    <t>12</t>
  </si>
  <si>
    <t>13736</t>
  </si>
  <si>
    <t>BOTINA EM COURO COM ELÁSTICO SEM BIQUEIRA SOLADO PU BIDENSIDADE, Nº40.</t>
  </si>
  <si>
    <t>13</t>
  </si>
  <si>
    <t>13737</t>
  </si>
  <si>
    <t>BOTINA EM COURO COM ELÁSTICO SEM BIQUEIRA SOLADO PU BIDENSIDADE, Nº41.</t>
  </si>
  <si>
    <t>14</t>
  </si>
  <si>
    <t>13738</t>
  </si>
  <si>
    <t>BOTINA EM COURO COM ELÁSTICO SEM BIQUEIRA SOLADO PU BIDENSIDADE, Nº42.</t>
  </si>
  <si>
    <t>15</t>
  </si>
  <si>
    <t>20332</t>
  </si>
  <si>
    <t>BOTINA EM COURO COM ELÁSTICO SEM BIQUEIRA SOLADO PU BIDENSIDADE, Nº44</t>
  </si>
  <si>
    <t>16</t>
  </si>
  <si>
    <t>24178</t>
  </si>
  <si>
    <t>CALÇADO BAIXO OCUPACIONAL PROFISSIONAL TIPO BABUCHE/CLOGS, CONFECCIONADO EM E.V.A, NA COR PRETA, COM SOLADO DE BORRACHA ANTIDERRAPANTE, COM PALMILHA FEITA EM BORRACHA ULTRA MACIA, COM REGULAGEM NO TORNOZELO, RESISTENTE AO ESCORREGAMENTO EM PISO CERÃMICO COM SOLUÇÃO DETERGENTE E EM PISO DE AÇO COM SOLUÇÃO DE GLICEROL, RESISTENTE AO ÓLEO COMBUSTÍVEL, NÚMERO 35.</t>
  </si>
  <si>
    <t>17</t>
  </si>
  <si>
    <t>24179</t>
  </si>
  <si>
    <t>CALÇADO BAIXO OCUPACIONAL PROFISSIONAL TIPO BABUCHE/CLOGS, CONFECCIONADO EM E.V.A, NA COR PRETA, COM SOLADO DE BORRACHA ANTIDERRAPANTE, COM PALMILHA FEITA EM BORRACHA ULTRA MACIA, COM REGULAGEM NO TORNOZELO, RESISTENTE AO ESCORREGAMENTO EM PISO CERÃMICO COM SOLUÇÃO DETERGENTE E EM PISO DE AÇO COM SOLUÇÃO DE GLICEROL, RESISTENTE AO ÓLEO COMBUSTÍVEL, NÚMERO 36.</t>
  </si>
  <si>
    <t>18</t>
  </si>
  <si>
    <t>24180</t>
  </si>
  <si>
    <t>CALÇADO BAIXO OCUPACIONAL PROFISSIONAL TIPO BABUCHE/CLOGS, CONFECCIONADO EM E.V.A, NA COR PRETA, COM SOLADO DE BORRACHA ANTIDERRAPANTE, COM PALMILHA FEITA EM BORRACHA ULTRA MACIA, COM REGULAGEM NO TORNOZELO, RESISTENTE AO ESCORREGAMENTO EM PISO CERÃMICO COM SOLUÇÃO DETERGENTE E EM PISO DE AÇO COM SOLUÇÃO DE GLICEROL, RESISTENTE AO ÓLEO COMBUSTÍVEL, NÚMERO 37.</t>
  </si>
  <si>
    <t>19</t>
  </si>
  <si>
    <t>24191</t>
  </si>
  <si>
    <t>CALÇADO BAIXO OCUPACIONAL PROFISSIONAL TIPO BABUCHE/CLOGS, CONFECCIONADO EM E.V.A, NA COR PRETA, COM SOLADO DE BORRACHA ANTIDERRAPANTE, COM PALMILHA FEITA EM BORRACHA ULTRA MACIA, COM REGULAGEM NO TORNOZELO, RESISTENTE AO ESCORREGAMENTO EM PISO CERÃMICO COM SOLUÇÃO DETERGENTE E EM PISO DE AÇO COM SOLUÇÃO DE GLICEROL, RESISTENTE AO ÓLEO COMBUSTÍVEL, NÚMERO 38.</t>
  </si>
  <si>
    <t>20</t>
  </si>
  <si>
    <t>24192</t>
  </si>
  <si>
    <t>CALÇADO BAIXO OCUPACIONAL PROFISSIONAL TIPO BABUCHE/CLOGS, CONFECCIONADO EM E.V.A, NA COR PRETA, COM SOLADO DE BORRACHA ANTIDERRAPANTE, COM PALMILHA FEITA EM BORRACHA ULTRA MACIA, COM REGULAGEM NO TORNOZELO, RESISTENTE AO ESCORREGAMENTO EM PISO CERÃMICO COM SOLUÇÃO DETERGENTE E EM PISO DE AÇO COM SOLUÇÃO DE GLICEROL, RESISTENTE AO ÓLEO COMBUSTÍVEL, NÚMERO 39.</t>
  </si>
  <si>
    <t>21</t>
  </si>
  <si>
    <t>13811</t>
  </si>
  <si>
    <t>CAPA CHUVA PVC LAMINADO AMARELO COM FORRO, COMCAPUZ, MANGA LONGA, SEM BOLSO FECHAMENTO COM BOTAO, NO  TAMANHO GRANDE</t>
  </si>
  <si>
    <t>22</t>
  </si>
  <si>
    <t>21462</t>
  </si>
  <si>
    <t>CAPA E CALÇA DE CHUVA (ESTILO MOTOQUEIRO); CONJUNTO IMPERMEÁVEL EM 2 PEÇAS (JAQUETA E CALÇA) CONFECCIONADA EM LAMINADO DE PVC, COSTURADAS ATRAVÉS DE SOLDA ELETRÔNICA, JAQUETA COM 2 FAIXAS REFLETIVAS COR "PRATA" COM NO MINIMO 2,5CM DE ALTURA NAS COSTAS DA JAQUETA, FECHAMENTO FRONTAL (ZÍPER E VELCRO); CAPUZ COM CORDÃO E MANGAS COM ELÁSTICO NAS EXTREMIDADES. CALÇA COM ELÁSTICO NA CINTURA E TORNOZELOS; TAMANHO: M</t>
  </si>
  <si>
    <t>CJ</t>
  </si>
  <si>
    <t>23</t>
  </si>
  <si>
    <t>29594</t>
  </si>
  <si>
    <t>KIT 1000 LUVAS PLÁSTICAS DESCARTÁVEIS TRANSPARENTES PACOTE COM 100 LUVAS (10 PACOTES) – TAMANHO G, DIMENSÕES APROXIMADAS DO ITEM C X L X A 26CM X 23CM X 3CM, AMBIDESTRA; DESCARTÁVEL; HIGIÊNICAS; NÃO ESTÉRIL; APLICAÇÕES: LIMPEZA DOMÉSTICA; MANIPULAÇÃO DE ALIMENTOS; PROCEDIMENTOS ESTÉTICOS; PROTEÇÃO GERAL DAS MÃOS CONTRA CONTAMINAÇÃO POR SUPERFÍCIES DE OBJETOS; USO DOMÉSTICO - ESTÉTICO - GASTRONÔMICO – INDUSTRIAL - NÃO INDICADO PARA PROCEDIMENTOS MÉDICOS.</t>
  </si>
  <si>
    <t>24</t>
  </si>
  <si>
    <t>27007</t>
  </si>
  <si>
    <t>LENTE PARA MÁSCARA DE SOLDA RETANGULAR N° 10</t>
  </si>
  <si>
    <t>25</t>
  </si>
  <si>
    <t>20318</t>
  </si>
  <si>
    <t>LUVA DE CANO LONGO, CONFECCIONADA EM LÁTEX NATURAL, PALMA ANTIDERRAPANTE SEM FORRO, SEU CANO ALONGADO COM FECHAMENTO NO ANTEBRAÇO PARA EVITAR PENETRAÇÃO DE LÍQUIDOS NO INTERIOR. ATENDENDO AS NORMAS TÉCNICAS: RISCOS MECÂNICOS EN388 1101 E RISCOS QUÍMICOS MT11.  TAMANHOS P, M, G.</t>
  </si>
  <si>
    <t>26</t>
  </si>
  <si>
    <t>13416</t>
  </si>
  <si>
    <t>LUVA DE RASPA DE COURO CANO CURTO, PCT. COM 01 PAR</t>
  </si>
  <si>
    <t>27</t>
  </si>
  <si>
    <t>25870</t>
  </si>
  <si>
    <t>LUVA DE SEGURANÇA CONFECCIONADA EM BORRACHA NITRÍLICA -  PARA PROTEÇÃO CONTRA AGENTES QUÍMICOS, PULVERIZAÇÃO DE DEFENSIVOS; SEM REEVESTIMENTO EXTERNO; PALMA ANTIDERRAPANTE;COMPRIMENTO DE 33 CM; TAMANHO M; PRODUTO APROVADO PELO MINISTÉRIO DE TRABALHO -C.A.</t>
  </si>
  <si>
    <t>28</t>
  </si>
  <si>
    <t>27025</t>
  </si>
  <si>
    <t>LUVA DE SEGURANÇA, TRICOTADA COM FIOS DE POLIAMIDA, SEM COSTURA, REVESTIDA NA PALMA, FACE PALMAR E PONTAS DOS DEDOS COM POLIURETANO, PUNHO COM ELASTANO. TAMANHO 10.</t>
  </si>
  <si>
    <t>29</t>
  </si>
  <si>
    <t>16021</t>
  </si>
  <si>
    <t>LUVA DE VAQUETA PURA TIPO MONTADOR COM PUNHO 7CM COM ELÁSTICO NO DORSO E ACABAMENTO EM VIÉS.</t>
  </si>
  <si>
    <t>30</t>
  </si>
  <si>
    <t>12629</t>
  </si>
  <si>
    <t>ÓCULOS DE PROTEÇÃO COM ARMAÇÃO E VISOR CONFECCIONADOS EM UMA ÚNICA PEÇA DE POLICARBONATO. AS HASTES SÃO CONFECCIONADAS NO MESMO MATERIAL DA ARMAÇÃO, DO TIPO ESPÁTULA, COM 6 FENDAS PARA VENTILAÇÃO E FIXAS A ARMAÇÃO ATRAVÉS DE PINOS PLÁSTICOS. AS LENTES EM POLICARBONATO PROTEGEM OS OLHOS DO USUÁRIO CONTRA IMPACTOS DE PARTÍCULAS VOLANTES MULTIDIRECIONAIS, COR LENTE CRISTAL. LENTE INCOLOR.</t>
  </si>
  <si>
    <t>31</t>
  </si>
  <si>
    <t>14948</t>
  </si>
  <si>
    <t>ÓCULOS DE PROTEÇÃO CONFECCIONADO EM POLICARBONATO ÓPTICO, COM LENTE CURVA, LEVE E RESISTENTE, COM TRATAMENTO ANTIRRISCO, CAPAZ DE FILTRAR RADIAÇÕES UVA E UVB, HASTE DE MATERIAL PLÁSTICO, TIPO ESPÁTULA (CHATA), MALEÁVEL, RECOMENDADO PARA TRABALHO A CEU ABERTO, COM INSCRIÇÃO DO CERTIFICADO DE APROVAÇÃO (C.A.) E CORDÃO DE SEGURANÇA.</t>
  </si>
  <si>
    <t>32</t>
  </si>
  <si>
    <t>27000</t>
  </si>
  <si>
    <t>ÓCULOS DE PROTEÇÃO INDIVIDUAL ESCURO, COM LENTES FEITA EM POLICARBONATO, COM PROTEÇÃO CONTRA OS RAIOS UVA E UVB.</t>
  </si>
  <si>
    <t>33</t>
  </si>
  <si>
    <t>27498</t>
  </si>
  <si>
    <t>PERNEIRA DE PROTEÇÃO PARA OPERADOR DE ROÇADEIRAS, REFORÇADA CONTRA PEDRAS E OUTROS CORPOS. CONJUNTO COM O PAR.</t>
  </si>
  <si>
    <t>34</t>
  </si>
  <si>
    <t>18692</t>
  </si>
  <si>
    <t>PROTETOR AURICULAR TIPO CONCHA ABAFADOR, PRODUZIDO EM PLÁSTICO ABS / PP E AJUSTE A ORELHA SOB PRESSÃO.</t>
  </si>
  <si>
    <t>35</t>
  </si>
  <si>
    <t>20155</t>
  </si>
  <si>
    <t>PROTETOR SOLAR FPS MÍNIMO DE 50, EFICAZ CONTRA AS RADIAÇÕES UVA E UVB. DERMATOLOGICAMENTE TESTADO, HIPOALERGÊNICO, NÃO COMEDOGÊNICO. LOÇÃO CREMOSA COM AÇÃO HIDRATANTE DE RÁPIDA ABSORÇÃO, TEXTURA LEVE. CONTROLE DE BRILHO, EFEITO MATE. OIL FREE (LIVRE DE ÓLEO). COR BRANCO A LEVEMENTE AMARELADO. ODOR CARACTERÍSTICO. FRASCO COM TAMPA FLIP/TOP. FRASCO COM 120 ML.</t>
  </si>
  <si>
    <t>36</t>
  </si>
  <si>
    <t>25872</t>
  </si>
  <si>
    <t>RESPIRADOR PURIFICADOR DE AR (MÁSCARA) - TIPO SEMI-FACIAL, CONFECCIONADA EM BORRACHA PRETA E COM DUAS ABERTURAS, UMA DE CADA LADO, NAS QUAIS SAO ENCAIXADOS DOIS SUPORTES COM ROSCA EXTERNA E UMA VÁLVULA DE INALAÇÃO EM SUA PARTE TRASEIRA. EM CADA UM DOS SUPORTES ENCAIXA-SE UM FILTRO QUÍMICO DE CLASSE 1, PRESO POR UMA ROSCA INTERNA. COM DUAS ABERTURAS NA PEÇA FACIAL LOCALIZADA EM SUA PARTE CENTRAL E CENTRO-INFERIOR NO QUAIS SAO FIXADOS DOIS SUPORTES PLÁSTICOS, DOTADOS CADA UM DELES DE UMA VALVULA DE EXALAÇÃO EM SUA PARTE INTERNA. SUPORTE FACIAL COM DUAS PRESILIHAS PLÁSTICAS REGULÁVEIS. RESPIRADOR FORNECIDO COM DOIS FILTROS CLASSE 1: RC202-VAPORES ORGÂNICOS; RC203-VAPORES ORGÂNICOS E GASES ÁCIDOS; RC206-GASES ÁCIDOS. PRODUTO CERTIFICADO PELO MINISTÉRIO DO TRABALHO - CA</t>
  </si>
  <si>
    <t>37</t>
  </si>
  <si>
    <t>20278</t>
  </si>
  <si>
    <t>RESPIRADOR SEMI-FACIAL (MÁSCARA), COM PURIFICADOR DE AR DE SEGURANÇA, COM CORPO CONFECCIONADO EM COMPOSTOS DE BORRACHA E SILICONE COM BORDAS VIRADAS, FILTROS QUÍMICOS CLASSE 1: VAPORES ORGÂNICOS, CONTÉM: 1 FILTRO GMA-1, CA: 37401.</t>
  </si>
  <si>
    <t>38</t>
  </si>
  <si>
    <t>24177</t>
  </si>
  <si>
    <t>TOUCA DE PROTEÇÃO DE CABELO EM NYLON, TIPO REDE, EM FORMATO DE CIRCUNFERÊNCIA, COM ELÁSTICO, COM FUROS TIPO COLMEIA, EMBALADAS UMA A UMA , REUTILIZÁVEL.  COMPOSIÇÃO 100% SINTÉTICO POLIAMIDA. CAIXA CONTENDO 100 UNIDADES.</t>
  </si>
  <si>
    <t>Declaro que examinei, conheço e me submeto a todas as condições contidas no Edital da presente Licitação modalidade PREGÃO PRESENCIAL Nº 0068/2022,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</si>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</sst>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62"/>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21.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4</v>
      </c>
      <c r="G21" s="91">
        <v>22.5</v>
      </c>
      <c r="H21" s="22"/>
      <c r="I21" s="89">
        <v>0</v>
      </c>
      <c r="J21" s="24">
        <f>SUM(F21*I21)</f>
        <v>0</v>
      </c>
      <c r="K21" s="25"/>
      <c r="L21" s="25"/>
      <c r="M21" s="25"/>
      <c r="N21" s="25"/>
      <c r="O21" s="25"/>
    </row>
    <row r="22" spans="1:15" s="26" customFormat="1" ht="14.25">
      <c r="A22" s="79" t="s">
        <v>31</v>
      </c>
      <c r="B22" s="79" t="s">
        <v>36</v>
      </c>
      <c r="C22" s="79" t="s">
        <v>37</v>
      </c>
      <c r="D22" s="85" t="s">
        <v>38</v>
      </c>
      <c r="E22" s="79" t="s">
        <v>35</v>
      </c>
      <c r="F22" s="93">
        <v>2</v>
      </c>
      <c r="G22" s="91">
        <v>49.26</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4</v>
      </c>
      <c r="G23" s="91">
        <v>18.6</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4</v>
      </c>
      <c r="G24" s="91">
        <v>58.52</v>
      </c>
      <c r="H24" s="22"/>
      <c r="I24" s="89">
        <v>0</v>
      </c>
      <c r="J24" s="24">
        <f t="shared" si="0"/>
        <v>0</v>
      </c>
      <c r="K24" s="31"/>
      <c r="L24" s="31"/>
      <c r="M24" s="31"/>
      <c r="N24" s="31"/>
      <c r="O24" s="31"/>
    </row>
    <row r="25" spans="1:15" s="26" customFormat="1" ht="14.25">
      <c r="A25" s="79" t="s">
        <v>31</v>
      </c>
      <c r="B25" s="79" t="s">
        <v>45</v>
      </c>
      <c r="C25" s="79" t="s">
        <v>46</v>
      </c>
      <c r="D25" s="85" t="s">
        <v>47</v>
      </c>
      <c r="E25" s="79" t="s">
        <v>48</v>
      </c>
      <c r="F25" s="93">
        <v>2</v>
      </c>
      <c r="G25" s="91">
        <v>58.67</v>
      </c>
      <c r="H25" s="22"/>
      <c r="I25" s="89">
        <v>0</v>
      </c>
      <c r="J25" s="24">
        <f t="shared" si="0"/>
        <v>0</v>
      </c>
      <c r="K25" s="25"/>
      <c r="L25" s="25"/>
      <c r="M25" s="25"/>
      <c r="N25" s="25"/>
      <c r="O25" s="25"/>
    </row>
    <row r="26" spans="1:15" s="26" customFormat="1" ht="14.25">
      <c r="A26" s="79" t="s">
        <v>31</v>
      </c>
      <c r="B26" s="79" t="s">
        <v>49</v>
      </c>
      <c r="C26" s="79" t="s">
        <v>50</v>
      </c>
      <c r="D26" s="85" t="s">
        <v>51</v>
      </c>
      <c r="E26" s="79" t="s">
        <v>48</v>
      </c>
      <c r="F26" s="93">
        <v>2</v>
      </c>
      <c r="G26" s="91">
        <v>58.67</v>
      </c>
      <c r="H26" s="22"/>
      <c r="I26" s="89">
        <v>0</v>
      </c>
      <c r="J26" s="24">
        <f t="shared" si="0"/>
        <v>0</v>
      </c>
      <c r="K26" s="25"/>
      <c r="L26" s="25"/>
      <c r="M26" s="25"/>
      <c r="N26" s="25"/>
      <c r="O26" s="33"/>
    </row>
    <row r="27" spans="1:15" s="26" customFormat="1" ht="14.25">
      <c r="A27" s="79" t="s">
        <v>31</v>
      </c>
      <c r="B27" s="79" t="s">
        <v>52</v>
      </c>
      <c r="C27" s="79" t="s">
        <v>53</v>
      </c>
      <c r="D27" s="85" t="s">
        <v>54</v>
      </c>
      <c r="E27" s="79" t="s">
        <v>48</v>
      </c>
      <c r="F27" s="93">
        <v>5</v>
      </c>
      <c r="G27" s="91">
        <v>58.84</v>
      </c>
      <c r="H27" s="22"/>
      <c r="I27" s="89">
        <v>0</v>
      </c>
      <c r="J27" s="24">
        <f t="shared" si="0"/>
        <v>0</v>
      </c>
      <c r="K27" s="34"/>
      <c r="L27" s="31"/>
      <c r="M27" s="34"/>
      <c r="N27" s="34"/>
      <c r="O27" s="34"/>
    </row>
    <row r="28" spans="1:14" s="26" customFormat="1" ht="14.25">
      <c r="A28" s="79" t="s">
        <v>31</v>
      </c>
      <c r="B28" s="79" t="s">
        <v>55</v>
      </c>
      <c r="C28" s="79" t="s">
        <v>56</v>
      </c>
      <c r="D28" s="85" t="s">
        <v>57</v>
      </c>
      <c r="E28" s="79" t="s">
        <v>48</v>
      </c>
      <c r="F28" s="93">
        <v>21</v>
      </c>
      <c r="G28" s="91">
        <v>72.19</v>
      </c>
      <c r="H28" s="22"/>
      <c r="I28" s="89">
        <v>0</v>
      </c>
      <c r="J28" s="24">
        <f t="shared" si="0"/>
        <v>0</v>
      </c>
      <c r="K28" s="35"/>
      <c r="L28" s="36"/>
      <c r="M28" s="35"/>
      <c r="N28" s="35"/>
    </row>
    <row r="29" spans="1:14" s="26" customFormat="1" ht="14.25">
      <c r="A29" s="79" t="s">
        <v>31</v>
      </c>
      <c r="B29" s="79" t="s">
        <v>58</v>
      </c>
      <c r="C29" s="79" t="s">
        <v>59</v>
      </c>
      <c r="D29" s="85" t="s">
        <v>60</v>
      </c>
      <c r="E29" s="79" t="s">
        <v>48</v>
      </c>
      <c r="F29" s="93">
        <v>13</v>
      </c>
      <c r="G29" s="91">
        <v>72.13</v>
      </c>
      <c r="H29" s="22"/>
      <c r="I29" s="89">
        <v>0</v>
      </c>
      <c r="J29" s="24">
        <f t="shared" si="0"/>
        <v>0</v>
      </c>
      <c r="K29" s="35"/>
      <c r="L29" s="36"/>
      <c r="M29" s="35"/>
      <c r="N29" s="35"/>
    </row>
    <row r="30" spans="1:14" s="26" customFormat="1" ht="14.25">
      <c r="A30" s="79" t="s">
        <v>31</v>
      </c>
      <c r="B30" s="79" t="s">
        <v>61</v>
      </c>
      <c r="C30" s="79" t="s">
        <v>62</v>
      </c>
      <c r="D30" s="85" t="s">
        <v>63</v>
      </c>
      <c r="E30" s="79" t="s">
        <v>48</v>
      </c>
      <c r="F30" s="93">
        <v>76</v>
      </c>
      <c r="G30" s="91">
        <v>72.13</v>
      </c>
      <c r="H30" s="22"/>
      <c r="I30" s="89">
        <v>0</v>
      </c>
      <c r="J30" s="24">
        <f t="shared" si="0"/>
        <v>0</v>
      </c>
      <c r="K30" s="35"/>
      <c r="L30" s="36"/>
      <c r="M30" s="35"/>
      <c r="N30" s="35"/>
    </row>
    <row r="31" spans="1:14" s="26" customFormat="1" ht="14.25">
      <c r="A31" s="79" t="s">
        <v>31</v>
      </c>
      <c r="B31" s="79" t="s">
        <v>64</v>
      </c>
      <c r="C31" s="79" t="s">
        <v>65</v>
      </c>
      <c r="D31" s="85" t="s">
        <v>66</v>
      </c>
      <c r="E31" s="79" t="s">
        <v>48</v>
      </c>
      <c r="F31" s="93">
        <v>55</v>
      </c>
      <c r="G31" s="91">
        <v>72.13</v>
      </c>
      <c r="H31" s="22"/>
      <c r="I31" s="89">
        <v>0</v>
      </c>
      <c r="J31" s="24">
        <f t="shared" si="0"/>
        <v>0</v>
      </c>
      <c r="K31" s="35"/>
      <c r="L31" s="36"/>
      <c r="M31" s="35"/>
      <c r="N31" s="35"/>
    </row>
    <row r="32" spans="1:14" s="26" customFormat="1" ht="14.25">
      <c r="A32" s="79" t="s">
        <v>31</v>
      </c>
      <c r="B32" s="79" t="s">
        <v>67</v>
      </c>
      <c r="C32" s="79" t="s">
        <v>68</v>
      </c>
      <c r="D32" s="85" t="s">
        <v>69</v>
      </c>
      <c r="E32" s="79" t="s">
        <v>48</v>
      </c>
      <c r="F32" s="93">
        <v>70</v>
      </c>
      <c r="G32" s="91">
        <v>72.13</v>
      </c>
      <c r="H32" s="22"/>
      <c r="I32" s="89">
        <v>0</v>
      </c>
      <c r="J32" s="24">
        <f t="shared" si="0"/>
        <v>0</v>
      </c>
      <c r="K32" s="35"/>
      <c r="L32" s="36"/>
      <c r="M32" s="35"/>
      <c r="N32" s="35"/>
    </row>
    <row r="33" spans="1:14" s="26" customFormat="1" ht="14.25">
      <c r="A33" s="79" t="s">
        <v>31</v>
      </c>
      <c r="B33" s="79" t="s">
        <v>70</v>
      </c>
      <c r="C33" s="79" t="s">
        <v>71</v>
      </c>
      <c r="D33" s="85" t="s">
        <v>72</v>
      </c>
      <c r="E33" s="79" t="s">
        <v>48</v>
      </c>
      <c r="F33" s="93">
        <v>91</v>
      </c>
      <c r="G33" s="91">
        <v>72.13</v>
      </c>
      <c r="H33" s="22"/>
      <c r="I33" s="89">
        <v>0</v>
      </c>
      <c r="J33" s="24">
        <f t="shared" si="0"/>
        <v>0</v>
      </c>
      <c r="K33" s="35"/>
      <c r="L33" s="36"/>
      <c r="M33" s="35"/>
      <c r="N33" s="35"/>
    </row>
    <row r="34" spans="1:14" s="26" customFormat="1" ht="14.25">
      <c r="A34" s="79" t="s">
        <v>31</v>
      </c>
      <c r="B34" s="79" t="s">
        <v>73</v>
      </c>
      <c r="C34" s="79" t="s">
        <v>74</v>
      </c>
      <c r="D34" s="85" t="s">
        <v>75</v>
      </c>
      <c r="E34" s="79" t="s">
        <v>48</v>
      </c>
      <c r="F34" s="93">
        <v>42</v>
      </c>
      <c r="G34" s="91">
        <v>72.13</v>
      </c>
      <c r="H34" s="22"/>
      <c r="I34" s="89">
        <v>0</v>
      </c>
      <c r="J34" s="24">
        <f t="shared" si="0"/>
        <v>0</v>
      </c>
      <c r="K34" s="35"/>
      <c r="L34" s="36"/>
      <c r="M34" s="35"/>
      <c r="N34" s="35"/>
    </row>
    <row r="35" spans="1:14" s="26" customFormat="1" ht="14.25">
      <c r="A35" s="79" t="s">
        <v>31</v>
      </c>
      <c r="B35" s="79" t="s">
        <v>76</v>
      </c>
      <c r="C35" s="79" t="s">
        <v>77</v>
      </c>
      <c r="D35" s="85" t="s">
        <v>78</v>
      </c>
      <c r="E35" s="79" t="s">
        <v>35</v>
      </c>
      <c r="F35" s="93">
        <v>21</v>
      </c>
      <c r="G35" s="91">
        <v>72.13</v>
      </c>
      <c r="H35" s="22"/>
      <c r="I35" s="89">
        <v>0</v>
      </c>
      <c r="J35" s="24">
        <f t="shared" si="0"/>
        <v>0</v>
      </c>
      <c r="K35" s="35"/>
      <c r="L35" s="36"/>
      <c r="M35" s="35"/>
      <c r="N35" s="35"/>
    </row>
    <row r="36" spans="1:14" s="26" customFormat="1" ht="14.25">
      <c r="A36" s="79" t="s">
        <v>31</v>
      </c>
      <c r="B36" s="79" t="s">
        <v>79</v>
      </c>
      <c r="C36" s="79" t="s">
        <v>80</v>
      </c>
      <c r="D36" s="85" t="s">
        <v>81</v>
      </c>
      <c r="E36" s="79" t="s">
        <v>35</v>
      </c>
      <c r="F36" s="93">
        <v>3</v>
      </c>
      <c r="G36" s="91">
        <v>99.29</v>
      </c>
      <c r="H36" s="22"/>
      <c r="I36" s="89">
        <v>0</v>
      </c>
      <c r="J36" s="24">
        <f t="shared" si="0"/>
        <v>0</v>
      </c>
      <c r="K36" s="35"/>
      <c r="L36" s="36"/>
      <c r="M36" s="35"/>
      <c r="N36" s="35"/>
    </row>
    <row r="37" spans="1:14" s="26" customFormat="1" ht="14.25">
      <c r="A37" s="79" t="s">
        <v>31</v>
      </c>
      <c r="B37" s="79" t="s">
        <v>82</v>
      </c>
      <c r="C37" s="79" t="s">
        <v>83</v>
      </c>
      <c r="D37" s="85" t="s">
        <v>84</v>
      </c>
      <c r="E37" s="79" t="s">
        <v>35</v>
      </c>
      <c r="F37" s="93">
        <v>7</v>
      </c>
      <c r="G37" s="91">
        <v>99.29</v>
      </c>
      <c r="H37" s="22"/>
      <c r="I37" s="89">
        <v>0</v>
      </c>
      <c r="J37" s="24">
        <f t="shared" si="0"/>
        <v>0</v>
      </c>
      <c r="K37" s="35"/>
      <c r="L37" s="36"/>
      <c r="M37" s="35"/>
      <c r="N37" s="35"/>
    </row>
    <row r="38" spans="1:14" s="26" customFormat="1" ht="14.25">
      <c r="A38" s="79" t="s">
        <v>31</v>
      </c>
      <c r="B38" s="79" t="s">
        <v>85</v>
      </c>
      <c r="C38" s="79" t="s">
        <v>86</v>
      </c>
      <c r="D38" s="85" t="s">
        <v>87</v>
      </c>
      <c r="E38" s="79" t="s">
        <v>35</v>
      </c>
      <c r="F38" s="93">
        <v>7</v>
      </c>
      <c r="G38" s="91">
        <v>99.29</v>
      </c>
      <c r="H38" s="22"/>
      <c r="I38" s="89">
        <v>0</v>
      </c>
      <c r="J38" s="24">
        <f t="shared" si="0"/>
        <v>0</v>
      </c>
      <c r="K38" s="35"/>
      <c r="L38" s="36"/>
      <c r="M38" s="35"/>
      <c r="N38" s="35"/>
    </row>
    <row r="39" spans="1:14" s="26" customFormat="1" ht="14.25">
      <c r="A39" s="79" t="s">
        <v>31</v>
      </c>
      <c r="B39" s="79" t="s">
        <v>88</v>
      </c>
      <c r="C39" s="79" t="s">
        <v>89</v>
      </c>
      <c r="D39" s="85" t="s">
        <v>90</v>
      </c>
      <c r="E39" s="79" t="s">
        <v>35</v>
      </c>
      <c r="F39" s="93">
        <v>3</v>
      </c>
      <c r="G39" s="91">
        <v>99.29</v>
      </c>
      <c r="H39" s="22"/>
      <c r="I39" s="89">
        <v>0</v>
      </c>
      <c r="J39" s="24">
        <f t="shared" si="0"/>
        <v>0</v>
      </c>
      <c r="K39" s="35"/>
      <c r="L39" s="36"/>
      <c r="M39" s="35"/>
      <c r="N39" s="35"/>
    </row>
    <row r="40" spans="1:14" s="26" customFormat="1" ht="14.25">
      <c r="A40" s="79" t="s">
        <v>31</v>
      </c>
      <c r="B40" s="79" t="s">
        <v>91</v>
      </c>
      <c r="C40" s="79" t="s">
        <v>92</v>
      </c>
      <c r="D40" s="85" t="s">
        <v>93</v>
      </c>
      <c r="E40" s="79" t="s">
        <v>35</v>
      </c>
      <c r="F40" s="93">
        <v>6</v>
      </c>
      <c r="G40" s="91">
        <v>99.29</v>
      </c>
      <c r="H40" s="22"/>
      <c r="I40" s="89">
        <v>0</v>
      </c>
      <c r="J40" s="24">
        <f t="shared" si="0"/>
        <v>0</v>
      </c>
      <c r="K40" s="35"/>
      <c r="L40" s="36"/>
      <c r="M40" s="35"/>
      <c r="N40" s="35"/>
    </row>
    <row r="41" spans="1:14" s="26" customFormat="1" ht="14.25">
      <c r="A41" s="79" t="s">
        <v>31</v>
      </c>
      <c r="B41" s="79" t="s">
        <v>94</v>
      </c>
      <c r="C41" s="79" t="s">
        <v>95</v>
      </c>
      <c r="D41" s="85" t="s">
        <v>96</v>
      </c>
      <c r="E41" s="79" t="s">
        <v>35</v>
      </c>
      <c r="F41" s="93">
        <v>56</v>
      </c>
      <c r="G41" s="91">
        <v>28.47</v>
      </c>
      <c r="H41" s="22"/>
      <c r="I41" s="89">
        <v>0</v>
      </c>
      <c r="J41" s="24">
        <f t="shared" si="0"/>
        <v>0</v>
      </c>
      <c r="K41" s="35"/>
      <c r="L41" s="36"/>
      <c r="M41" s="35"/>
      <c r="N41" s="35"/>
    </row>
    <row r="42" spans="1:14" s="26" customFormat="1" ht="14.25">
      <c r="A42" s="79" t="s">
        <v>31</v>
      </c>
      <c r="B42" s="79" t="s">
        <v>97</v>
      </c>
      <c r="C42" s="79" t="s">
        <v>98</v>
      </c>
      <c r="D42" s="85" t="s">
        <v>99</v>
      </c>
      <c r="E42" s="79" t="s">
        <v>100</v>
      </c>
      <c r="F42" s="93">
        <v>4</v>
      </c>
      <c r="G42" s="91">
        <v>114.38</v>
      </c>
      <c r="H42" s="22"/>
      <c r="I42" s="89">
        <v>0</v>
      </c>
      <c r="J42" s="24">
        <f t="shared" si="0"/>
        <v>0</v>
      </c>
      <c r="K42" s="35"/>
      <c r="L42" s="36"/>
      <c r="M42" s="35"/>
      <c r="N42" s="35"/>
    </row>
    <row r="43" spans="1:14" s="26" customFormat="1" ht="14.25">
      <c r="A43" s="79" t="s">
        <v>31</v>
      </c>
      <c r="B43" s="79" t="s">
        <v>101</v>
      </c>
      <c r="C43" s="79" t="s">
        <v>102</v>
      </c>
      <c r="D43" s="85" t="s">
        <v>103</v>
      </c>
      <c r="E43" s="79" t="s">
        <v>35</v>
      </c>
      <c r="F43" s="93">
        <v>2</v>
      </c>
      <c r="G43" s="91">
        <v>209.5</v>
      </c>
      <c r="H43" s="22"/>
      <c r="I43" s="89">
        <v>0</v>
      </c>
      <c r="J43" s="24">
        <f t="shared" si="0"/>
        <v>0</v>
      </c>
      <c r="K43" s="35"/>
      <c r="L43" s="36"/>
      <c r="M43" s="35"/>
      <c r="N43" s="35"/>
    </row>
    <row r="44" spans="1:14" s="26" customFormat="1" ht="14.25">
      <c r="A44" s="79" t="s">
        <v>31</v>
      </c>
      <c r="B44" s="79" t="s">
        <v>104</v>
      </c>
      <c r="C44" s="79" t="s">
        <v>105</v>
      </c>
      <c r="D44" s="85" t="s">
        <v>106</v>
      </c>
      <c r="E44" s="79" t="s">
        <v>35</v>
      </c>
      <c r="F44" s="93">
        <v>20</v>
      </c>
      <c r="G44" s="91">
        <v>2.64</v>
      </c>
      <c r="H44" s="22"/>
      <c r="I44" s="89">
        <v>0</v>
      </c>
      <c r="J44" s="24">
        <f t="shared" si="0"/>
        <v>0</v>
      </c>
      <c r="K44" s="35"/>
      <c r="L44" s="36"/>
      <c r="M44" s="35"/>
      <c r="N44" s="35"/>
    </row>
    <row r="45" spans="1:14" s="26" customFormat="1" ht="14.25">
      <c r="A45" s="79" t="s">
        <v>31</v>
      </c>
      <c r="B45" s="79" t="s">
        <v>107</v>
      </c>
      <c r="C45" s="79" t="s">
        <v>108</v>
      </c>
      <c r="D45" s="85" t="s">
        <v>109</v>
      </c>
      <c r="E45" s="79" t="s">
        <v>35</v>
      </c>
      <c r="F45" s="93">
        <v>50</v>
      </c>
      <c r="G45" s="91">
        <v>11.81</v>
      </c>
      <c r="H45" s="22"/>
      <c r="I45" s="89">
        <v>0</v>
      </c>
      <c r="J45" s="24">
        <f t="shared" si="0"/>
        <v>0</v>
      </c>
      <c r="K45" s="35"/>
      <c r="L45" s="36"/>
      <c r="M45" s="35"/>
      <c r="N45" s="35"/>
    </row>
    <row r="46" spans="1:14" s="26" customFormat="1" ht="14.25">
      <c r="A46" s="79" t="s">
        <v>31</v>
      </c>
      <c r="B46" s="79" t="s">
        <v>110</v>
      </c>
      <c r="C46" s="79" t="s">
        <v>111</v>
      </c>
      <c r="D46" s="85" t="s">
        <v>112</v>
      </c>
      <c r="E46" s="79" t="s">
        <v>48</v>
      </c>
      <c r="F46" s="93">
        <v>120</v>
      </c>
      <c r="G46" s="91">
        <v>18.82</v>
      </c>
      <c r="H46" s="22"/>
      <c r="I46" s="89">
        <v>0</v>
      </c>
      <c r="J46" s="24">
        <f t="shared" si="0"/>
        <v>0</v>
      </c>
      <c r="K46" s="35"/>
      <c r="L46" s="36"/>
      <c r="M46" s="35"/>
      <c r="N46" s="35"/>
    </row>
    <row r="47" spans="1:14" s="26" customFormat="1" ht="14.25">
      <c r="A47" s="79" t="s">
        <v>31</v>
      </c>
      <c r="B47" s="79" t="s">
        <v>113</v>
      </c>
      <c r="C47" s="79" t="s">
        <v>114</v>
      </c>
      <c r="D47" s="85" t="s">
        <v>115</v>
      </c>
      <c r="E47" s="79" t="s">
        <v>35</v>
      </c>
      <c r="F47" s="93">
        <v>8</v>
      </c>
      <c r="G47" s="91">
        <v>12.18</v>
      </c>
      <c r="H47" s="22"/>
      <c r="I47" s="89">
        <v>0</v>
      </c>
      <c r="J47" s="24">
        <f t="shared" si="0"/>
        <v>0</v>
      </c>
      <c r="K47" s="35"/>
      <c r="L47" s="36"/>
      <c r="M47" s="35"/>
      <c r="N47" s="35"/>
    </row>
    <row r="48" spans="1:14" s="26" customFormat="1" ht="14.25">
      <c r="A48" s="79" t="s">
        <v>31</v>
      </c>
      <c r="B48" s="79" t="s">
        <v>116</v>
      </c>
      <c r="C48" s="79" t="s">
        <v>117</v>
      </c>
      <c r="D48" s="85" t="s">
        <v>118</v>
      </c>
      <c r="E48" s="79" t="s">
        <v>35</v>
      </c>
      <c r="F48" s="93">
        <v>200</v>
      </c>
      <c r="G48" s="91">
        <v>5.49</v>
      </c>
      <c r="H48" s="22"/>
      <c r="I48" s="89">
        <v>0</v>
      </c>
      <c r="J48" s="24">
        <f t="shared" si="0"/>
        <v>0</v>
      </c>
      <c r="K48" s="35"/>
      <c r="L48" s="36"/>
      <c r="M48" s="35"/>
      <c r="N48" s="35"/>
    </row>
    <row r="49" spans="1:14" s="26" customFormat="1" ht="14.25">
      <c r="A49" s="79" t="s">
        <v>31</v>
      </c>
      <c r="B49" s="79" t="s">
        <v>119</v>
      </c>
      <c r="C49" s="79" t="s">
        <v>120</v>
      </c>
      <c r="D49" s="85" t="s">
        <v>121</v>
      </c>
      <c r="E49" s="79" t="s">
        <v>48</v>
      </c>
      <c r="F49" s="93">
        <v>320</v>
      </c>
      <c r="G49" s="91">
        <v>29.13</v>
      </c>
      <c r="H49" s="22"/>
      <c r="I49" s="89">
        <v>0</v>
      </c>
      <c r="J49" s="24">
        <f t="shared" si="0"/>
        <v>0</v>
      </c>
      <c r="K49" s="35"/>
      <c r="L49" s="36"/>
      <c r="M49" s="35"/>
      <c r="N49" s="35"/>
    </row>
    <row r="50" spans="1:14" s="26" customFormat="1" ht="14.25">
      <c r="A50" s="79" t="s">
        <v>31</v>
      </c>
      <c r="B50" s="79" t="s">
        <v>122</v>
      </c>
      <c r="C50" s="79" t="s">
        <v>123</v>
      </c>
      <c r="D50" s="85" t="s">
        <v>124</v>
      </c>
      <c r="E50" s="79" t="s">
        <v>35</v>
      </c>
      <c r="F50" s="93">
        <v>70</v>
      </c>
      <c r="G50" s="91">
        <v>6.97</v>
      </c>
      <c r="H50" s="22"/>
      <c r="I50" s="89">
        <v>0</v>
      </c>
      <c r="J50" s="24">
        <f t="shared" si="0"/>
        <v>0</v>
      </c>
      <c r="K50" s="35"/>
      <c r="L50" s="36"/>
      <c r="M50" s="35"/>
      <c r="N50" s="35"/>
    </row>
    <row r="51" spans="1:14" s="26" customFormat="1" ht="14.25">
      <c r="A51" s="79" t="s">
        <v>31</v>
      </c>
      <c r="B51" s="79" t="s">
        <v>125</v>
      </c>
      <c r="C51" s="79" t="s">
        <v>126</v>
      </c>
      <c r="D51" s="85" t="s">
        <v>127</v>
      </c>
      <c r="E51" s="79" t="s">
        <v>35</v>
      </c>
      <c r="F51" s="93">
        <v>8</v>
      </c>
      <c r="G51" s="91">
        <v>14.89</v>
      </c>
      <c r="H51" s="22"/>
      <c r="I51" s="89">
        <v>0</v>
      </c>
      <c r="J51" s="24">
        <f t="shared" si="0"/>
        <v>0</v>
      </c>
      <c r="K51" s="35"/>
      <c r="L51" s="36"/>
      <c r="M51" s="35"/>
      <c r="N51" s="35"/>
    </row>
    <row r="52" spans="1:14" s="26" customFormat="1" ht="14.25">
      <c r="A52" s="79" t="s">
        <v>31</v>
      </c>
      <c r="B52" s="79" t="s">
        <v>128</v>
      </c>
      <c r="C52" s="79" t="s">
        <v>129</v>
      </c>
      <c r="D52" s="85" t="s">
        <v>130</v>
      </c>
      <c r="E52" s="79" t="s">
        <v>35</v>
      </c>
      <c r="F52" s="93">
        <v>100</v>
      </c>
      <c r="G52" s="91">
        <v>7.65</v>
      </c>
      <c r="H52" s="22"/>
      <c r="I52" s="89">
        <v>0</v>
      </c>
      <c r="J52" s="24">
        <f t="shared" si="0"/>
        <v>0</v>
      </c>
      <c r="K52" s="35"/>
      <c r="L52" s="36"/>
      <c r="M52" s="35"/>
      <c r="N52" s="35"/>
    </row>
    <row r="53" spans="1:14" s="26" customFormat="1" ht="14.25">
      <c r="A53" s="79" t="s">
        <v>31</v>
      </c>
      <c r="B53" s="79" t="s">
        <v>131</v>
      </c>
      <c r="C53" s="79" t="s">
        <v>132</v>
      </c>
      <c r="D53" s="85" t="s">
        <v>133</v>
      </c>
      <c r="E53" s="79" t="s">
        <v>100</v>
      </c>
      <c r="F53" s="93">
        <v>8</v>
      </c>
      <c r="G53" s="91">
        <v>52.19</v>
      </c>
      <c r="H53" s="22"/>
      <c r="I53" s="89">
        <v>0</v>
      </c>
      <c r="J53" s="24">
        <f t="shared" si="0"/>
        <v>0</v>
      </c>
      <c r="K53" s="35"/>
      <c r="L53" s="36"/>
      <c r="M53" s="35"/>
      <c r="N53" s="35"/>
    </row>
    <row r="54" spans="1:14" s="26" customFormat="1" ht="14.25">
      <c r="A54" s="79" t="s">
        <v>31</v>
      </c>
      <c r="B54" s="79" t="s">
        <v>134</v>
      </c>
      <c r="C54" s="79" t="s">
        <v>135</v>
      </c>
      <c r="D54" s="85" t="s">
        <v>136</v>
      </c>
      <c r="E54" s="79" t="s">
        <v>35</v>
      </c>
      <c r="F54" s="93">
        <v>58</v>
      </c>
      <c r="G54" s="91">
        <v>18.59</v>
      </c>
      <c r="H54" s="22"/>
      <c r="I54" s="89">
        <v>0</v>
      </c>
      <c r="J54" s="24">
        <f t="shared" si="0"/>
        <v>0</v>
      </c>
      <c r="K54" s="35"/>
      <c r="L54" s="36"/>
      <c r="M54" s="35"/>
      <c r="N54" s="35"/>
    </row>
    <row r="55" spans="1:14" s="26" customFormat="1" ht="14.25">
      <c r="A55" s="79" t="s">
        <v>31</v>
      </c>
      <c r="B55" s="79" t="s">
        <v>137</v>
      </c>
      <c r="C55" s="79" t="s">
        <v>138</v>
      </c>
      <c r="D55" s="85" t="s">
        <v>139</v>
      </c>
      <c r="E55" s="79" t="s">
        <v>35</v>
      </c>
      <c r="F55" s="93">
        <v>320</v>
      </c>
      <c r="G55" s="91">
        <v>49.05</v>
      </c>
      <c r="H55" s="22"/>
      <c r="I55" s="89">
        <v>0</v>
      </c>
      <c r="J55" s="24">
        <f t="shared" si="0"/>
        <v>0</v>
      </c>
      <c r="K55" s="35"/>
      <c r="L55" s="36"/>
      <c r="M55" s="35"/>
      <c r="N55" s="35"/>
    </row>
    <row r="56" spans="1:14" s="26" customFormat="1" ht="14.25">
      <c r="A56" s="79" t="s">
        <v>31</v>
      </c>
      <c r="B56" s="79" t="s">
        <v>140</v>
      </c>
      <c r="C56" s="79" t="s">
        <v>141</v>
      </c>
      <c r="D56" s="85" t="s">
        <v>142</v>
      </c>
      <c r="E56" s="79" t="s">
        <v>35</v>
      </c>
      <c r="F56" s="93">
        <v>8</v>
      </c>
      <c r="G56" s="91">
        <v>35.46</v>
      </c>
      <c r="H56" s="22"/>
      <c r="I56" s="89">
        <v>0</v>
      </c>
      <c r="J56" s="24">
        <f t="shared" si="0"/>
        <v>0</v>
      </c>
      <c r="K56" s="35"/>
      <c r="L56" s="36"/>
      <c r="M56" s="35"/>
      <c r="N56" s="35"/>
    </row>
    <row r="57" spans="1:14" s="26" customFormat="1" ht="14.25">
      <c r="A57" s="79" t="s">
        <v>31</v>
      </c>
      <c r="B57" s="79" t="s">
        <v>143</v>
      </c>
      <c r="C57" s="79" t="s">
        <v>144</v>
      </c>
      <c r="D57" s="85" t="s">
        <v>145</v>
      </c>
      <c r="E57" s="79" t="s">
        <v>35</v>
      </c>
      <c r="F57" s="93">
        <v>10</v>
      </c>
      <c r="G57" s="91">
        <v>34.87</v>
      </c>
      <c r="H57" s="22"/>
      <c r="I57" s="89">
        <v>0</v>
      </c>
      <c r="J57" s="24">
        <f t="shared" si="0"/>
        <v>0</v>
      </c>
      <c r="K57" s="35"/>
      <c r="L57" s="36"/>
      <c r="M57" s="35"/>
      <c r="N57" s="35"/>
    </row>
    <row r="58" spans="1:14" s="26" customFormat="1" ht="14.25">
      <c r="A58" s="79" t="s">
        <v>31</v>
      </c>
      <c r="B58" s="79" t="s">
        <v>146</v>
      </c>
      <c r="C58" s="79" t="s">
        <v>147</v>
      </c>
      <c r="D58" s="85" t="s">
        <v>148</v>
      </c>
      <c r="E58" s="79" t="s">
        <v>35</v>
      </c>
      <c r="F58" s="93">
        <v>10</v>
      </c>
      <c r="G58" s="91">
        <v>86.8</v>
      </c>
      <c r="H58" s="22"/>
      <c r="I58" s="89">
        <v>0</v>
      </c>
      <c r="J58" s="24">
        <f t="shared" si="0"/>
        <v>0</v>
      </c>
      <c r="K58" s="35"/>
      <c r="L58" s="36"/>
      <c r="M58" s="35"/>
      <c r="N58" s="35"/>
    </row>
    <row r="59" spans="1:14" s="26" customFormat="1" ht="14.25">
      <c r="A59" s="84" t="s">
        <v>21</v>
      </c>
      <c r="B59" s="27"/>
      <c r="C59" s="27"/>
      <c r="D59" s="28"/>
      <c r="E59" s="29"/>
      <c r="F59" s="30"/>
      <c r="G59" s="30"/>
      <c r="H59" s="22"/>
      <c r="I59" s="94">
        <f>SUM(J21:J58)</f>
        <v>0</v>
      </c>
      <c r="J59" s="24">
        <f t="shared" si="0"/>
        <v>0</v>
      </c>
      <c r="K59" s="35"/>
      <c r="L59" s="36"/>
      <c r="M59" s="35"/>
      <c r="N59" s="35"/>
    </row>
    <row r="61" spans="1:14" s="26" customFormat="1" ht="84.75" customHeight="1">
      <c r="A61" s="81" t="s">
        <v>149</v>
      </c>
      <c r="B61" s="27"/>
      <c r="C61" s="27"/>
      <c r="D61" s="28"/>
      <c r="E61" s="29"/>
      <c r="F61" s="30"/>
      <c r="G61" s="82" t="s">
        <v>151</v>
      </c>
      <c r="H61" s="22"/>
      <c r="I61" s="23">
        <v>0</v>
      </c>
      <c r="J61" s="24">
        <f t="shared" si="0"/>
        <v>0</v>
      </c>
      <c r="K61" s="35"/>
      <c r="L61" s="36"/>
      <c r="M61" s="35"/>
      <c r="N61" s="35"/>
    </row>
    <row r="62" spans="1:14" s="26" customFormat="1" ht="30" customHeight="1">
      <c r="A62" s="82" t="s">
        <v>150</v>
      </c>
      <c r="B62" s="27"/>
      <c r="C62" s="27"/>
      <c r="D62" s="28"/>
      <c r="E62" s="29"/>
      <c r="F62" s="30"/>
      <c r="G62" s="30"/>
      <c r="H62" s="22"/>
      <c r="I62" s="23">
        <v>0</v>
      </c>
      <c r="J62" s="24">
        <f t="shared" si="0"/>
        <v>0</v>
      </c>
      <c r="K62" s="35"/>
      <c r="L62" s="36"/>
      <c r="M62" s="35"/>
      <c r="N62"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59:H59"/>
    <mergeCell ref="I59:J59"/>
    <mergeCell ref="A61:F61"/>
    <mergeCell ref="G61:J62"/>
    <mergeCell ref="A62:F62"/>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