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<sst xmlns="http://schemas.openxmlformats.org/spreadsheetml/2006/main" count="500" uniqueCount="316">
  <si>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</si>
  <si>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</si>
  <si>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</si>
  <si>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</si>
  <si>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</si>
  <si>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</si>
  <si>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</si>
  <si>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</si>
  <si>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</si>
  <si>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</si>
  <si>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</si>
  <si>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</si>
  <si>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</si>
  <si>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</si>
  <si>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</si>
  <si>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</si>
  <si>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</si>
  <si>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</si>
  <si>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</si>
  <si>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</si>
  <si>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</si>
  <si>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</si>
  <si>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</si>
  <si>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</si>
  <si>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</si>
  <si>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</si>
  <si>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</si>
  <si>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</si>
  <si>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0152/2022   -   PREGÃO Nº 0063/2022</t>
  </si>
  <si>
    <t>MENOR PREÇO POR ITEM</t>
  </si>
  <si>
    <t>O OBJETO DA PRESENTE LICITAÇÃO É A SELEÇÃO DE PROPOSTA MAIS VANTAJOSA, VISANDO À CONTRATAÇÃO DE EMPRESA ESPECIALIZADA PARA FORNECIMENTO DE PEÇAS DE MAQUINAS PESADAS, EM ATENDIMENTO À SOLICITAÇÃO DA SECRETARIA MUNICIPAL DE OBRAS, INFRAESTRUTURA E SERVIÇOS URBANOS, DE ACORDO COM AS ESPECIFICAÇÕES E QUANTIDADES DESCRITAS NO ANEXO I PROPOSTA DE PREÇOS E ANEXO IX TERMO DE REFERÊNCIA.</t>
  </si>
  <si>
    <t>0001</t>
  </si>
  <si>
    <t>1</t>
  </si>
  <si>
    <t>27518</t>
  </si>
  <si>
    <t>ACOPLAMENTO DA PÁ CARREGADEIRA W130. CÓDIGO 76084400</t>
  </si>
  <si>
    <t>UN</t>
  </si>
  <si>
    <t>2</t>
  </si>
  <si>
    <t>29133</t>
  </si>
  <si>
    <t>ALOJAMENTO DA PÁ CARREGADEIRA W130, CÓDIGO 75288010.</t>
  </si>
  <si>
    <t>3</t>
  </si>
  <si>
    <t>26423</t>
  </si>
  <si>
    <t>AMORTECEDOR DA PÁ CARREGADEIRA W130. COD.87699459</t>
  </si>
  <si>
    <t>4</t>
  </si>
  <si>
    <t>27520</t>
  </si>
  <si>
    <t>ANEL DA PÁ CARREGADEIRA W130. CÓDIGO 148880A1</t>
  </si>
  <si>
    <t>5</t>
  </si>
  <si>
    <t>27521</t>
  </si>
  <si>
    <t>ANEL DA PÁ CARREGADEIRA W130. CÓDIGO 148889A1</t>
  </si>
  <si>
    <t>6</t>
  </si>
  <si>
    <t>30813</t>
  </si>
  <si>
    <t>AQUECEDOR DA PÁ CARREGADEIRA NEW HOLLAND W130, CÓDIGO 233424A1.</t>
  </si>
  <si>
    <t>7</t>
  </si>
  <si>
    <t>30814</t>
  </si>
  <si>
    <t>ARRUEA PLANA DA PÁ CARREGADEIRA NEW HOLLAND W130, CÓDIGO 227809A1.</t>
  </si>
  <si>
    <t>8</t>
  </si>
  <si>
    <t>30815</t>
  </si>
  <si>
    <t>ARRUELA DA PÁ CARREGADEIRA NEW HOLLAND W130, CÓDIGO 89611016.</t>
  </si>
  <si>
    <t>9</t>
  </si>
  <si>
    <t>30816</t>
  </si>
  <si>
    <t>ARRUELA PLANA DA PÁ CARREGADEIRA NEW HOLLAND W130, CÓDIGO 371113A1.</t>
  </si>
  <si>
    <t>10</t>
  </si>
  <si>
    <t>29138</t>
  </si>
  <si>
    <t>BOMBA DE ÁGUA DA PÁ CARREGADEIRA W130, CÓDIGO 71101616.</t>
  </si>
  <si>
    <t>11</t>
  </si>
  <si>
    <t>30840</t>
  </si>
  <si>
    <t>BOMBA DE AGUA DA RETROESCAVADEIRA RANDON RD406, CÓDIGO 219001453.</t>
  </si>
  <si>
    <t>12</t>
  </si>
  <si>
    <t>29136</t>
  </si>
  <si>
    <t>BOMBA DE ALIMENTAÇÃO DA PÁ CARREGADEIRA W130, CÓDIGO 75289704.</t>
  </si>
  <si>
    <t>13</t>
  </si>
  <si>
    <t>30841</t>
  </si>
  <si>
    <t>BOMBA DE COMBUSTÍVEL DA RETROESCAVADEIRA RANDON RD406, CÓDIGO 219001451.</t>
  </si>
  <si>
    <t>14</t>
  </si>
  <si>
    <t>30842</t>
  </si>
  <si>
    <t>BOMBA DE ÓLEO DA RETROESCAVADEIRA RANDON RD406, CÓDIGO 219001447.</t>
  </si>
  <si>
    <t>15</t>
  </si>
  <si>
    <t>30843</t>
  </si>
  <si>
    <t>BOMBA DE TRANSMISSÃO DA RETROESCAVADEIRA RANDON RD406, CÓDIGO 219000645.</t>
  </si>
  <si>
    <t>16</t>
  </si>
  <si>
    <t>28791</t>
  </si>
  <si>
    <t>BOMBA HIDRÁULICA DA PÁ CARREGADEIRA W130, CÓDIGO 377608A1</t>
  </si>
  <si>
    <t>17</t>
  </si>
  <si>
    <t>26444</t>
  </si>
  <si>
    <t>BUCHA DA PÁ CARREGADEIRA W130. COD.371885A2</t>
  </si>
  <si>
    <t>18</t>
  </si>
  <si>
    <t>27522</t>
  </si>
  <si>
    <t>BUCHA DA PÁ CARREGADEIRA W130. CÓDIGO 141005A1.</t>
  </si>
  <si>
    <t>19</t>
  </si>
  <si>
    <t>27523</t>
  </si>
  <si>
    <t>BUCHA DA PÁ CARREGADEIRA W130. CÓDIGO 379091A2</t>
  </si>
  <si>
    <t>20</t>
  </si>
  <si>
    <t>27524</t>
  </si>
  <si>
    <t>BUCHA DA PÁ CARREGADEIRA W130. CÓDIGO 380602A1</t>
  </si>
  <si>
    <t>21</t>
  </si>
  <si>
    <t>27525</t>
  </si>
  <si>
    <t>BUCHA DA PÁ CARREGADEIRA W130. CÓDIGO 87457102</t>
  </si>
  <si>
    <t>22</t>
  </si>
  <si>
    <t>30812</t>
  </si>
  <si>
    <t>BUJÃO DA PÁ CARREGADEIRA NEW HOLLAND W130, CÓDIGO 87457076.</t>
  </si>
  <si>
    <t>23</t>
  </si>
  <si>
    <t>30844</t>
  </si>
  <si>
    <t>CABO DA RETROESCAVADEIRA RANDON RD406, CÓDIGO 210200290.</t>
  </si>
  <si>
    <t>24</t>
  </si>
  <si>
    <t>30845</t>
  </si>
  <si>
    <t>CABO DA RETROESCAVADEIRA RANDON RD406, CÓDIGO 370060979.</t>
  </si>
  <si>
    <t>25</t>
  </si>
  <si>
    <t>30846</t>
  </si>
  <si>
    <t>CILINDRO MESTRE DE FREIO DA RETROESCAVADEIRA RANDON RD406, CÓDIGO 219000067.</t>
  </si>
  <si>
    <t>26</t>
  </si>
  <si>
    <t>30817</t>
  </si>
  <si>
    <t>COMPRESSOR DA PÁ CARREGADEIRA NEW HOLLAND W130, CÓDIGO 86983968.</t>
  </si>
  <si>
    <t>27</t>
  </si>
  <si>
    <t>28792</t>
  </si>
  <si>
    <t>CONJUNTO COROA E PINHÃO DA PÁ CARREGADEIRA W130, CÓDIGO 78457080.</t>
  </si>
  <si>
    <t>CJ</t>
  </si>
  <si>
    <t>28</t>
  </si>
  <si>
    <t>27526</t>
  </si>
  <si>
    <t>CORREIA DA PÁ CARREGADEIRA W130. CÓDIGO J935010</t>
  </si>
  <si>
    <t>29</t>
  </si>
  <si>
    <t>30847</t>
  </si>
  <si>
    <t>CORREIA DA RETROESCAVADEIRA RANDON RD406, CÓDIGO 219001059.</t>
  </si>
  <si>
    <t>30</t>
  </si>
  <si>
    <t>27516</t>
  </si>
  <si>
    <t>COXIM DA PÁ CARREGADEIRA W13. CÓDIGO 372217A1</t>
  </si>
  <si>
    <t>31</t>
  </si>
  <si>
    <t>27527</t>
  </si>
  <si>
    <t>COXIM DA PÁ CARREGADEIRA W130. CÓDIGO 117846A1.</t>
  </si>
  <si>
    <t>32</t>
  </si>
  <si>
    <t>27528</t>
  </si>
  <si>
    <t>COXIM DA PÁ CARREGADEIRA W130. CÓDIGO 361187A1.</t>
  </si>
  <si>
    <t>33</t>
  </si>
  <si>
    <t>30849</t>
  </si>
  <si>
    <t>CRUZETA EIXO DA RETROESCAVADEIRA RD406, CÓDIGO 219000488.</t>
  </si>
  <si>
    <t>34</t>
  </si>
  <si>
    <t>30850</t>
  </si>
  <si>
    <t>DENTE CAÇAMBA CENTRAL DA RETROESCAVADEIRA RANDON RD406, CÓDIGO 219000309.</t>
  </si>
  <si>
    <t>35</t>
  </si>
  <si>
    <t>30851</t>
  </si>
  <si>
    <t>DENTE CAÇAMBA DIREITO DA RETROESCAVADEIRA RANDON RD406, CÓDIGO 219000310.</t>
  </si>
  <si>
    <t>36</t>
  </si>
  <si>
    <t>30852</t>
  </si>
  <si>
    <t>DENTE CAÇAMBA ESQUERDO DA RETROESCAVADEIRA RANDON RD406, CÓDIGO 219000311.</t>
  </si>
  <si>
    <t>37</t>
  </si>
  <si>
    <t>30818</t>
  </si>
  <si>
    <t>DISCO DA PÁ CARREGADEIRA NEW HOLLAND W130, CÓDIGO 71102762.</t>
  </si>
  <si>
    <t>38</t>
  </si>
  <si>
    <t>27529</t>
  </si>
  <si>
    <t>DISCO DE FREIO DA PÁ CARREGADEIRA W130. CÓDIGO 148962A1</t>
  </si>
  <si>
    <t>39</t>
  </si>
  <si>
    <t>30853</t>
  </si>
  <si>
    <t>DISCO DE FRIO DA RETROESCAVADEIRA RANDON RD406, CÓDIGO 219000480.</t>
  </si>
  <si>
    <t>40</t>
  </si>
  <si>
    <t>27530</t>
  </si>
  <si>
    <t>DISCO SEPARADOR DA PÁ CARREGADEIRA W130. CÓDIGO 148963A1</t>
  </si>
  <si>
    <t>41</t>
  </si>
  <si>
    <t>27531</t>
  </si>
  <si>
    <t>ESTICADOR DA PÁ CARREGADEIRA W130. CÓDIGO J933817.</t>
  </si>
  <si>
    <t>42</t>
  </si>
  <si>
    <t>30854</t>
  </si>
  <si>
    <t>FILTRO DE TRANSMISSÃO DA RETROESCAVADEIRA RANDON RD406, CÓDIGO 219000751.</t>
  </si>
  <si>
    <t>43</t>
  </si>
  <si>
    <t>30855</t>
  </si>
  <si>
    <t>FILTRO HIDRÁULICO DA RETROESCAVADEIRA RANDON RD406, CÓDIGO 218004409.</t>
  </si>
  <si>
    <t>44</t>
  </si>
  <si>
    <t>30819</t>
  </si>
  <si>
    <t>ISOLADOR DA PÁ CARREGADEIRA NEW HOLLAND W130, CÓDIGO 361811A1.</t>
  </si>
  <si>
    <t>45</t>
  </si>
  <si>
    <t>27534</t>
  </si>
  <si>
    <t>JUNTA BOMBA DA PÁ CARREGADEIRA W130. CÓDIGO 75311645</t>
  </si>
  <si>
    <t>46</t>
  </si>
  <si>
    <t>30856</t>
  </si>
  <si>
    <t>JUNTA DA BOMBA DE COMBUSTÍVEL DA RETROESCAVADEIRA RANDON RD406, CÓDIGO 219002256.</t>
  </si>
  <si>
    <t>47</t>
  </si>
  <si>
    <t>27535</t>
  </si>
  <si>
    <t>JUNTA TAMPA DA PÁ CARREGADEIRA W130. CÓDIGO 75287946</t>
  </si>
  <si>
    <t>48</t>
  </si>
  <si>
    <t>30857</t>
  </si>
  <si>
    <t>KIT REPARO CAÇAMBA DA RETROESCAVADEIRA RANDON RD406, CÓDIGO 219002261.</t>
  </si>
  <si>
    <t>49</t>
  </si>
  <si>
    <t>30858</t>
  </si>
  <si>
    <t>KIT REPARO CAÇAMBA TRASEIRA DA RETROESCAVADEIRA RANDON RD406, CÓDIGO 219002260.</t>
  </si>
  <si>
    <t>50</t>
  </si>
  <si>
    <t>30859</t>
  </si>
  <si>
    <t>KIT REPARO GIRO DA RETROESCAVADEIRA RANDON RD406, CÓDIGO 219002262.</t>
  </si>
  <si>
    <t>51</t>
  </si>
  <si>
    <t>30860</t>
  </si>
  <si>
    <t>KIT REPARO INCLINAÇÃO DA RETROESCAVADEIRA RANDON RD406, CÓDIGO 219002257.</t>
  </si>
  <si>
    <t>52</t>
  </si>
  <si>
    <t>30861</t>
  </si>
  <si>
    <t>KIT REPARO LANÇA DA RETROESCAVADEIRA RANDON RD406, CÓDIGO 219002258.</t>
  </si>
  <si>
    <t>53</t>
  </si>
  <si>
    <t>30863</t>
  </si>
  <si>
    <t>KIT REPARO PROFUNDIDADE DA RETROESCAVADEIRA RANDON RD406, CÓDIGO 219002259.</t>
  </si>
  <si>
    <t>54</t>
  </si>
  <si>
    <t>30862</t>
  </si>
  <si>
    <t>LÂMINA FRONTAL DA RETROESCAVADEIRA RANDON RD406, CÓDIGO 370160077.</t>
  </si>
  <si>
    <t>55</t>
  </si>
  <si>
    <t>27537</t>
  </si>
  <si>
    <t>MANGUEIRA DA PÁ CARREGADEIRA W130. CÓDIGO 380125A2</t>
  </si>
  <si>
    <t>56</t>
  </si>
  <si>
    <t>30820</t>
  </si>
  <si>
    <t>PARAFUSO DA PÁ CARREGADEIRA NEW HOLLAND W130, CÓDIGO 82716080.</t>
  </si>
  <si>
    <t>57</t>
  </si>
  <si>
    <t>30821</t>
  </si>
  <si>
    <t>PARAFUSO DA PÁ CARREGADEIRA NEW HOLLAND W130, CÓDIGO 82716110.</t>
  </si>
  <si>
    <t>58</t>
  </si>
  <si>
    <t>27536</t>
  </si>
  <si>
    <t>PARAFUSO DA PÁ CARREGADEIRA W130. CÓDIGO 148952A1</t>
  </si>
  <si>
    <t>59</t>
  </si>
  <si>
    <t>27538</t>
  </si>
  <si>
    <t>PARAFUSO DA PÁ CARREGADEIRA W130. CÓDIGO 328632</t>
  </si>
  <si>
    <t>60</t>
  </si>
  <si>
    <t>27539</t>
  </si>
  <si>
    <t>PARAFUSO DA PÁ CARREGADEIRA W130. CÓDIGO 5141404</t>
  </si>
  <si>
    <t>61</t>
  </si>
  <si>
    <t>27098</t>
  </si>
  <si>
    <t>PINO COM CABEÇA DA CONCHA DA PÁ CARREGADEIRA NEW ROLLAND W130. CÓDIGO DA PEÇA - 86993022</t>
  </si>
  <si>
    <t>62</t>
  </si>
  <si>
    <t>27541</t>
  </si>
  <si>
    <t>PINO DA PÁ CARREGADEIRA W130. CÓDIGO 361139A2</t>
  </si>
  <si>
    <t>63</t>
  </si>
  <si>
    <t>27542</t>
  </si>
  <si>
    <t>PINO DA PÁ CARREGADEIRA W130. CÓDIGO 375326A2</t>
  </si>
  <si>
    <t>64</t>
  </si>
  <si>
    <t>27543</t>
  </si>
  <si>
    <t>PINO DA PÁ CARREGADEIRA W130. CÓDIGO 380583A2.</t>
  </si>
  <si>
    <t>65</t>
  </si>
  <si>
    <t>27544</t>
  </si>
  <si>
    <t>PINO DA PÁ CARREGADEIRA W130. CÓDIGO 8605835.</t>
  </si>
  <si>
    <t>66</t>
  </si>
  <si>
    <t>30864</t>
  </si>
  <si>
    <t>PINO REI INFERIOR DA RETROESCAVADEIRA RANDON RD406, CÓDIGO 370060032.</t>
  </si>
  <si>
    <t>67</t>
  </si>
  <si>
    <t>30865</t>
  </si>
  <si>
    <t>PINO REI SUPERIOR DA RETROESCAVADEIRA RANDON RD406, CÓDIGO 370060009.</t>
  </si>
  <si>
    <t>68</t>
  </si>
  <si>
    <t>30866</t>
  </si>
  <si>
    <t>PLACA SEPARADORA DA RETROESCAVADEIRA RANDON RD406, CÓDIGO 219000479.</t>
  </si>
  <si>
    <t>69</t>
  </si>
  <si>
    <t>30867</t>
  </si>
  <si>
    <t>PLACA SEPARADORA DA RETROESCAVADEIRA RANDON RD406, CÓDIGO 219000721.</t>
  </si>
  <si>
    <t>70</t>
  </si>
  <si>
    <t>30822</t>
  </si>
  <si>
    <t>PORCA DA PÁ CARREGADEIRA NEW HOLLAND W130, CÓDIGO 8291416.</t>
  </si>
  <si>
    <t>71</t>
  </si>
  <si>
    <t>30749</t>
  </si>
  <si>
    <t>REDUTOR DE VELOCIDADE (CUBO DIANTEIRO COMPLETO) DA PÁ CARREGADEIRA XCMG LW300BR, CÓDIGO 860115772.</t>
  </si>
  <si>
    <t>72</t>
  </si>
  <si>
    <t>27545</t>
  </si>
  <si>
    <t>RETENTOR CUBO DA PÁ CARREGADEIRA W130. CÓDIGO 148940A1.</t>
  </si>
  <si>
    <t>73</t>
  </si>
  <si>
    <t>30869</t>
  </si>
  <si>
    <t>RETENTOR CUBO DIANTEIRO DA RETROESCAVADEIRA RANDON RD406, CÓDIGO 219000495.</t>
  </si>
  <si>
    <t>74</t>
  </si>
  <si>
    <t>28793</t>
  </si>
  <si>
    <t>RETENTOR DA PÁ CARREGADEIRA W130, CÓDIGO 1489333A1</t>
  </si>
  <si>
    <t>75</t>
  </si>
  <si>
    <t>27546</t>
  </si>
  <si>
    <t>RETENTOR DA PÁ CARREGADEIRA W130. CÓDIGO 148933A1</t>
  </si>
  <si>
    <t>76</t>
  </si>
  <si>
    <t>27547</t>
  </si>
  <si>
    <t>ROLAMENTO DA PÁ CARREGADEIRA W130. CÓDIGO 148897A1</t>
  </si>
  <si>
    <t>77</t>
  </si>
  <si>
    <t>27548</t>
  </si>
  <si>
    <t>ROLAMENTO DA PÁ CARREGADEIRA W130. CÓDIGO 148928A1</t>
  </si>
  <si>
    <t>78</t>
  </si>
  <si>
    <t>27549</t>
  </si>
  <si>
    <t>ROLAMENTO DA PÁ CARREGADEIRA W130. CÓDIGO 148936A1</t>
  </si>
  <si>
    <t>79</t>
  </si>
  <si>
    <t>30870</t>
  </si>
  <si>
    <t>ROLAMENTO DO CUBO DIANTEIRO DA RETROESCAVADEIRA RANDON RD406, CÓDIGO 219000785.</t>
  </si>
  <si>
    <t>80</t>
  </si>
  <si>
    <t>27550</t>
  </si>
  <si>
    <t>SEGMENTO DA PÁ CARREGADEIRA W130. CÓDIGO 373354A1</t>
  </si>
  <si>
    <t>81</t>
  </si>
  <si>
    <t>30871</t>
  </si>
  <si>
    <t>SEMI EIXO DA RETROESCAVADEIRA RANDON RD406, CÓDIGO 210200467.</t>
  </si>
  <si>
    <t>82</t>
  </si>
  <si>
    <t>29238</t>
  </si>
  <si>
    <t>SILENCIOSO DA PÁ CARREGADEIRA W130, CÓDIGO 388283A1</t>
  </si>
  <si>
    <t>83</t>
  </si>
  <si>
    <t>30872</t>
  </si>
  <si>
    <t>SILENCIOSO DA RETROESCAVADEIRA RANDON RD406, CÓDIGO 370060089.</t>
  </si>
  <si>
    <t>84</t>
  </si>
  <si>
    <t>29240</t>
  </si>
  <si>
    <t>SOLENOIDE DA PÁ CARREGADEIRA W130, CÓDIGO J991625.</t>
  </si>
  <si>
    <t>85</t>
  </si>
  <si>
    <t>27552</t>
  </si>
  <si>
    <t>SUPORTE DA PÁ CARREGADEIRA W130. CÓDIGO 87457103</t>
  </si>
  <si>
    <t>86</t>
  </si>
  <si>
    <t>27554</t>
  </si>
  <si>
    <t>TANQUE DA PÁ CARREGADEIRA W130. CÓDIGO 84227067</t>
  </si>
  <si>
    <t>87</t>
  </si>
  <si>
    <t>30873</t>
  </si>
  <si>
    <t>TANQUE DE EXPANSÃO DA RETROESCAVADEIRA RANDON RD406, CÓDIGO 219000349.</t>
  </si>
  <si>
    <t>88</t>
  </si>
  <si>
    <t>30823</t>
  </si>
  <si>
    <t>TUBO DA PÁ CARREGADEIRA NEW HOLLAND W130, CÓDIGO 148224A1.</t>
  </si>
  <si>
    <t>89</t>
  </si>
  <si>
    <t>30824</t>
  </si>
  <si>
    <t>TUBO DA PÁ CARREGADEIRA NEW HOLLAND W130, CÓDIGO 148225A1.</t>
  </si>
  <si>
    <t>90</t>
  </si>
  <si>
    <t>27555</t>
  </si>
  <si>
    <t>TURBINA DA PÁ CARREGADEIRA W130. CÓDIGO J802770</t>
  </si>
  <si>
    <t>91</t>
  </si>
  <si>
    <t>30825</t>
  </si>
  <si>
    <t>VÁLVULA DA PÁ CARREGADEIRA NEW HOLLAND W130, CÓDIGO 87447154.</t>
  </si>
  <si>
    <t>92</t>
  </si>
  <si>
    <t>30826</t>
  </si>
  <si>
    <t>VENTILADOR DA PÁ CARREGADEIRA NEW HOLLAND W130, CÓDIGO 360157A1.</t>
  </si>
  <si>
    <t>93</t>
  </si>
  <si>
    <t>30874</t>
  </si>
  <si>
    <t>VENTILADOR DA RETROESCAVADEIRA RANDON RD406, CÓDIGO 219001096.</t>
  </si>
  <si>
    <t>Declaro que examinei, conheço e me submeto a todas as condições contidas no Edital da presente Licitação modalidade PREGÃO PRESENCIAL Nº 0063/2022,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</si>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</sst>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4604.48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930.57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333.94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12.28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6</v>
      </c>
      <c r="G25" s="91">
        <v>12.09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4532.55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v>
      </c>
      <c r="G27" s="91">
        <v>0.98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v>
      </c>
      <c r="G28" s="91">
        <v>0.97</v>
      </c>
      <c r="H28" s="22"/>
      <c r="I28" s="89">
        <v>0</v>
      </c>
      <c r="J28" s="24">
        <f t="shared" si="0"/>
        <v>0</v>
      </c>
      <c r="K28" s="35"/>
      <c r="L28" s="36"/>
      <c r="M28" s="35"/>
      <c r="N28" s="35"/>
    </row>
    <row r="29" spans="1:14" s="26" customFormat="1" ht="14.25">
      <c r="A29" s="79" t="s">
        <v>31</v>
      </c>
      <c r="B29" s="79" t="s">
        <v>57</v>
      </c>
      <c r="C29" s="79" t="s">
        <v>58</v>
      </c>
      <c r="D29" s="85" t="s">
        <v>59</v>
      </c>
      <c r="E29" s="79" t="s">
        <v>35</v>
      </c>
      <c r="F29" s="93">
        <v>4</v>
      </c>
      <c r="G29" s="91">
        <v>8.22</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484.77</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536.95</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411.25</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375.95</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357.56</v>
      </c>
      <c r="H34" s="22"/>
      <c r="I34" s="89">
        <v>0</v>
      </c>
      <c r="J34" s="24">
        <f t="shared" si="0"/>
        <v>0</v>
      </c>
      <c r="K34" s="35"/>
      <c r="L34" s="36"/>
      <c r="M34" s="35"/>
      <c r="N34" s="35"/>
    </row>
    <row r="35" spans="1:14" s="26" customFormat="1" ht="14.25">
      <c r="A35" s="79" t="s">
        <v>31</v>
      </c>
      <c r="B35" s="79" t="s">
        <v>75</v>
      </c>
      <c r="C35" s="79" t="s">
        <v>76</v>
      </c>
      <c r="D35" s="85" t="s">
        <v>77</v>
      </c>
      <c r="E35" s="79" t="s">
        <v>35</v>
      </c>
      <c r="F35" s="93">
        <v>1</v>
      </c>
      <c r="G35" s="91">
        <v>2284.22</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18976.67</v>
      </c>
      <c r="H36" s="22"/>
      <c r="I36" s="89">
        <v>0</v>
      </c>
      <c r="J36" s="24">
        <f t="shared" si="0"/>
        <v>0</v>
      </c>
      <c r="K36" s="35"/>
      <c r="L36" s="36"/>
      <c r="M36" s="35"/>
      <c r="N36" s="35"/>
    </row>
    <row r="37" spans="1:14" s="26" customFormat="1" ht="14.25">
      <c r="A37" s="79" t="s">
        <v>31</v>
      </c>
      <c r="B37" s="79" t="s">
        <v>81</v>
      </c>
      <c r="C37" s="79" t="s">
        <v>82</v>
      </c>
      <c r="D37" s="85" t="s">
        <v>83</v>
      </c>
      <c r="E37" s="79" t="s">
        <v>35</v>
      </c>
      <c r="F37" s="93">
        <v>2</v>
      </c>
      <c r="G37" s="91">
        <v>351.76</v>
      </c>
      <c r="H37" s="22"/>
      <c r="I37" s="89">
        <v>0</v>
      </c>
      <c r="J37" s="24">
        <f t="shared" si="0"/>
        <v>0</v>
      </c>
      <c r="K37" s="35"/>
      <c r="L37" s="36"/>
      <c r="M37" s="35"/>
      <c r="N37" s="35"/>
    </row>
    <row r="38" spans="1:14" s="26" customFormat="1" ht="14.25">
      <c r="A38" s="79" t="s">
        <v>31</v>
      </c>
      <c r="B38" s="79" t="s">
        <v>84</v>
      </c>
      <c r="C38" s="79" t="s">
        <v>85</v>
      </c>
      <c r="D38" s="85" t="s">
        <v>86</v>
      </c>
      <c r="E38" s="79" t="s">
        <v>35</v>
      </c>
      <c r="F38" s="93">
        <v>2</v>
      </c>
      <c r="G38" s="91">
        <v>51.32</v>
      </c>
      <c r="H38" s="22"/>
      <c r="I38" s="89">
        <v>0</v>
      </c>
      <c r="J38" s="24">
        <f t="shared" si="0"/>
        <v>0</v>
      </c>
      <c r="K38" s="35"/>
      <c r="L38" s="36"/>
      <c r="M38" s="35"/>
      <c r="N38" s="35"/>
    </row>
    <row r="39" spans="1:14" s="26" customFormat="1" ht="14.25">
      <c r="A39" s="79" t="s">
        <v>31</v>
      </c>
      <c r="B39" s="79" t="s">
        <v>87</v>
      </c>
      <c r="C39" s="79" t="s">
        <v>88</v>
      </c>
      <c r="D39" s="85" t="s">
        <v>89</v>
      </c>
      <c r="E39" s="79" t="s">
        <v>35</v>
      </c>
      <c r="F39" s="93">
        <v>2</v>
      </c>
      <c r="G39" s="91">
        <v>225.4</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49.35</v>
      </c>
      <c r="H40" s="22"/>
      <c r="I40" s="89">
        <v>0</v>
      </c>
      <c r="J40" s="24">
        <f t="shared" si="0"/>
        <v>0</v>
      </c>
      <c r="K40" s="35"/>
      <c r="L40" s="36"/>
      <c r="M40" s="35"/>
      <c r="N40" s="35"/>
    </row>
    <row r="41" spans="1:14" s="26" customFormat="1" ht="14.25">
      <c r="A41" s="79" t="s">
        <v>31</v>
      </c>
      <c r="B41" s="79" t="s">
        <v>93</v>
      </c>
      <c r="C41" s="79" t="s">
        <v>94</v>
      </c>
      <c r="D41" s="85" t="s">
        <v>95</v>
      </c>
      <c r="E41" s="79" t="s">
        <v>35</v>
      </c>
      <c r="F41" s="93">
        <v>2</v>
      </c>
      <c r="G41" s="91">
        <v>435.1</v>
      </c>
      <c r="H41" s="22"/>
      <c r="I41" s="89">
        <v>0</v>
      </c>
      <c r="J41" s="24">
        <f t="shared" si="0"/>
        <v>0</v>
      </c>
      <c r="K41" s="35"/>
      <c r="L41" s="36"/>
      <c r="M41" s="35"/>
      <c r="N41" s="35"/>
    </row>
    <row r="42" spans="1:14" s="26" customFormat="1" ht="14.25">
      <c r="A42" s="79" t="s">
        <v>31</v>
      </c>
      <c r="B42" s="79" t="s">
        <v>96</v>
      </c>
      <c r="C42" s="79" t="s">
        <v>97</v>
      </c>
      <c r="D42" s="85" t="s">
        <v>98</v>
      </c>
      <c r="E42" s="79" t="s">
        <v>35</v>
      </c>
      <c r="F42" s="93">
        <v>3</v>
      </c>
      <c r="G42" s="91">
        <v>132.86</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202.3</v>
      </c>
      <c r="H43" s="22"/>
      <c r="I43" s="89">
        <v>0</v>
      </c>
      <c r="J43" s="24">
        <f t="shared" si="0"/>
        <v>0</v>
      </c>
      <c r="K43" s="35"/>
      <c r="L43" s="36"/>
      <c r="M43" s="35"/>
      <c r="N43" s="35"/>
    </row>
    <row r="44" spans="1:14" s="26" customFormat="1" ht="14.25">
      <c r="A44" s="79" t="s">
        <v>31</v>
      </c>
      <c r="B44" s="79" t="s">
        <v>102</v>
      </c>
      <c r="C44" s="79" t="s">
        <v>103</v>
      </c>
      <c r="D44" s="85" t="s">
        <v>104</v>
      </c>
      <c r="E44" s="79" t="s">
        <v>35</v>
      </c>
      <c r="F44" s="93">
        <v>1</v>
      </c>
      <c r="G44" s="91">
        <v>180.74</v>
      </c>
      <c r="H44" s="22"/>
      <c r="I44" s="89">
        <v>0</v>
      </c>
      <c r="J44" s="24">
        <f t="shared" si="0"/>
        <v>0</v>
      </c>
      <c r="K44" s="35"/>
      <c r="L44" s="36"/>
      <c r="M44" s="35"/>
      <c r="N44" s="35"/>
    </row>
    <row r="45" spans="1:14" s="26" customFormat="1" ht="14.25">
      <c r="A45" s="79" t="s">
        <v>31</v>
      </c>
      <c r="B45" s="79" t="s">
        <v>105</v>
      </c>
      <c r="C45" s="79" t="s">
        <v>106</v>
      </c>
      <c r="D45" s="85" t="s">
        <v>107</v>
      </c>
      <c r="E45" s="79" t="s">
        <v>35</v>
      </c>
      <c r="F45" s="93">
        <v>1</v>
      </c>
      <c r="G45" s="91">
        <v>552.29</v>
      </c>
      <c r="H45" s="22"/>
      <c r="I45" s="89">
        <v>0</v>
      </c>
      <c r="J45" s="24">
        <f t="shared" si="0"/>
        <v>0</v>
      </c>
      <c r="K45" s="35"/>
      <c r="L45" s="36"/>
      <c r="M45" s="35"/>
      <c r="N45" s="35"/>
    </row>
    <row r="46" spans="1:14" s="26" customFormat="1" ht="14.25">
      <c r="A46" s="79" t="s">
        <v>31</v>
      </c>
      <c r="B46" s="79" t="s">
        <v>108</v>
      </c>
      <c r="C46" s="79" t="s">
        <v>109</v>
      </c>
      <c r="D46" s="85" t="s">
        <v>110</v>
      </c>
      <c r="E46" s="79" t="s">
        <v>35</v>
      </c>
      <c r="F46" s="93">
        <v>1</v>
      </c>
      <c r="G46" s="91">
        <v>3317.5</v>
      </c>
      <c r="H46" s="22"/>
      <c r="I46" s="89">
        <v>0</v>
      </c>
      <c r="J46" s="24">
        <f t="shared" si="0"/>
        <v>0</v>
      </c>
      <c r="K46" s="35"/>
      <c r="L46" s="36"/>
      <c r="M46" s="35"/>
      <c r="N46" s="35"/>
    </row>
    <row r="47" spans="1:14" s="26" customFormat="1" ht="14.25">
      <c r="A47" s="79" t="s">
        <v>31</v>
      </c>
      <c r="B47" s="79" t="s">
        <v>111</v>
      </c>
      <c r="C47" s="79" t="s">
        <v>112</v>
      </c>
      <c r="D47" s="85" t="s">
        <v>113</v>
      </c>
      <c r="E47" s="79" t="s">
        <v>114</v>
      </c>
      <c r="F47" s="93">
        <v>2</v>
      </c>
      <c r="G47" s="91">
        <v>4459.94</v>
      </c>
      <c r="H47" s="22"/>
      <c r="I47" s="89">
        <v>0</v>
      </c>
      <c r="J47" s="24">
        <f t="shared" si="0"/>
        <v>0</v>
      </c>
      <c r="K47" s="35"/>
      <c r="L47" s="36"/>
      <c r="M47" s="35"/>
      <c r="N47" s="35"/>
    </row>
    <row r="48" spans="1:14" s="26" customFormat="1" ht="14.25">
      <c r="A48" s="79" t="s">
        <v>31</v>
      </c>
      <c r="B48" s="79" t="s">
        <v>115</v>
      </c>
      <c r="C48" s="79" t="s">
        <v>116</v>
      </c>
      <c r="D48" s="85" t="s">
        <v>117</v>
      </c>
      <c r="E48" s="79" t="s">
        <v>35</v>
      </c>
      <c r="F48" s="93">
        <v>4</v>
      </c>
      <c r="G48" s="91">
        <v>116.37</v>
      </c>
      <c r="H48" s="22"/>
      <c r="I48" s="89">
        <v>0</v>
      </c>
      <c r="J48" s="24">
        <f t="shared" si="0"/>
        <v>0</v>
      </c>
      <c r="K48" s="35"/>
      <c r="L48" s="36"/>
      <c r="M48" s="35"/>
      <c r="N48" s="35"/>
    </row>
    <row r="49" spans="1:14" s="26" customFormat="1" ht="14.25">
      <c r="A49" s="79" t="s">
        <v>31</v>
      </c>
      <c r="B49" s="79" t="s">
        <v>118</v>
      </c>
      <c r="C49" s="79" t="s">
        <v>119</v>
      </c>
      <c r="D49" s="85" t="s">
        <v>120</v>
      </c>
      <c r="E49" s="79" t="s">
        <v>35</v>
      </c>
      <c r="F49" s="93">
        <v>1</v>
      </c>
      <c r="G49" s="91">
        <v>94.69</v>
      </c>
      <c r="H49" s="22"/>
      <c r="I49" s="89">
        <v>0</v>
      </c>
      <c r="J49" s="24">
        <f t="shared" si="0"/>
        <v>0</v>
      </c>
      <c r="K49" s="35"/>
      <c r="L49" s="36"/>
      <c r="M49" s="35"/>
      <c r="N49" s="35"/>
    </row>
    <row r="50" spans="1:14" s="26" customFormat="1" ht="14.25">
      <c r="A50" s="79" t="s">
        <v>31</v>
      </c>
      <c r="B50" s="79" t="s">
        <v>121</v>
      </c>
      <c r="C50" s="79" t="s">
        <v>122</v>
      </c>
      <c r="D50" s="85" t="s">
        <v>123</v>
      </c>
      <c r="E50" s="79" t="s">
        <v>35</v>
      </c>
      <c r="F50" s="93">
        <v>4</v>
      </c>
      <c r="G50" s="91">
        <v>203.74</v>
      </c>
      <c r="H50" s="22"/>
      <c r="I50" s="89">
        <v>0</v>
      </c>
      <c r="J50" s="24">
        <f t="shared" si="0"/>
        <v>0</v>
      </c>
      <c r="K50" s="35"/>
      <c r="L50" s="36"/>
      <c r="M50" s="35"/>
      <c r="N50" s="35"/>
    </row>
    <row r="51" spans="1:14" s="26" customFormat="1" ht="14.25">
      <c r="A51" s="79" t="s">
        <v>31</v>
      </c>
      <c r="B51" s="79" t="s">
        <v>124</v>
      </c>
      <c r="C51" s="79" t="s">
        <v>125</v>
      </c>
      <c r="D51" s="85" t="s">
        <v>126</v>
      </c>
      <c r="E51" s="79" t="s">
        <v>35</v>
      </c>
      <c r="F51" s="93">
        <v>4</v>
      </c>
      <c r="G51" s="91">
        <v>71.67</v>
      </c>
      <c r="H51" s="22"/>
      <c r="I51" s="89">
        <v>0</v>
      </c>
      <c r="J51" s="24">
        <f t="shared" si="0"/>
        <v>0</v>
      </c>
      <c r="K51" s="35"/>
      <c r="L51" s="36"/>
      <c r="M51" s="35"/>
      <c r="N51" s="35"/>
    </row>
    <row r="52" spans="1:14" s="26" customFormat="1" ht="14.25">
      <c r="A52" s="79" t="s">
        <v>31</v>
      </c>
      <c r="B52" s="79" t="s">
        <v>127</v>
      </c>
      <c r="C52" s="79" t="s">
        <v>128</v>
      </c>
      <c r="D52" s="85" t="s">
        <v>129</v>
      </c>
      <c r="E52" s="79" t="s">
        <v>35</v>
      </c>
      <c r="F52" s="93">
        <v>4</v>
      </c>
      <c r="G52" s="91">
        <v>144.39</v>
      </c>
      <c r="H52" s="22"/>
      <c r="I52" s="89">
        <v>0</v>
      </c>
      <c r="J52" s="24">
        <f t="shared" si="0"/>
        <v>0</v>
      </c>
      <c r="K52" s="35"/>
      <c r="L52" s="36"/>
      <c r="M52" s="35"/>
      <c r="N52" s="35"/>
    </row>
    <row r="53" spans="1:14" s="26" customFormat="1" ht="14.25">
      <c r="A53" s="79" t="s">
        <v>31</v>
      </c>
      <c r="B53" s="79" t="s">
        <v>130</v>
      </c>
      <c r="C53" s="79" t="s">
        <v>131</v>
      </c>
      <c r="D53" s="85" t="s">
        <v>132</v>
      </c>
      <c r="E53" s="79" t="s">
        <v>35</v>
      </c>
      <c r="F53" s="93">
        <v>2</v>
      </c>
      <c r="G53" s="91">
        <v>82.04</v>
      </c>
      <c r="H53" s="22"/>
      <c r="I53" s="89">
        <v>0</v>
      </c>
      <c r="J53" s="24">
        <f t="shared" si="0"/>
        <v>0</v>
      </c>
      <c r="K53" s="35"/>
      <c r="L53" s="36"/>
      <c r="M53" s="35"/>
      <c r="N53" s="35"/>
    </row>
    <row r="54" spans="1:14" s="26" customFormat="1" ht="14.25">
      <c r="A54" s="79" t="s">
        <v>31</v>
      </c>
      <c r="B54" s="79" t="s">
        <v>133</v>
      </c>
      <c r="C54" s="79" t="s">
        <v>134</v>
      </c>
      <c r="D54" s="85" t="s">
        <v>135</v>
      </c>
      <c r="E54" s="79" t="s">
        <v>35</v>
      </c>
      <c r="F54" s="93">
        <v>12</v>
      </c>
      <c r="G54" s="91">
        <v>179.06</v>
      </c>
      <c r="H54" s="22"/>
      <c r="I54" s="89">
        <v>0</v>
      </c>
      <c r="J54" s="24">
        <f t="shared" si="0"/>
        <v>0</v>
      </c>
      <c r="K54" s="35"/>
      <c r="L54" s="36"/>
      <c r="M54" s="35"/>
      <c r="N54" s="35"/>
    </row>
    <row r="55" spans="1:14" s="26" customFormat="1" ht="14.25">
      <c r="A55" s="79" t="s">
        <v>31</v>
      </c>
      <c r="B55" s="79" t="s">
        <v>136</v>
      </c>
      <c r="C55" s="79" t="s">
        <v>137</v>
      </c>
      <c r="D55" s="85" t="s">
        <v>138</v>
      </c>
      <c r="E55" s="79" t="s">
        <v>35</v>
      </c>
      <c r="F55" s="93">
        <v>3</v>
      </c>
      <c r="G55" s="91">
        <v>180.08</v>
      </c>
      <c r="H55" s="22"/>
      <c r="I55" s="89">
        <v>0</v>
      </c>
      <c r="J55" s="24">
        <f t="shared" si="0"/>
        <v>0</v>
      </c>
      <c r="K55" s="35"/>
      <c r="L55" s="36"/>
      <c r="M55" s="35"/>
      <c r="N55" s="35"/>
    </row>
    <row r="56" spans="1:14" s="26" customFormat="1" ht="14.25">
      <c r="A56" s="79" t="s">
        <v>31</v>
      </c>
      <c r="B56" s="79" t="s">
        <v>139</v>
      </c>
      <c r="C56" s="79" t="s">
        <v>140</v>
      </c>
      <c r="D56" s="85" t="s">
        <v>141</v>
      </c>
      <c r="E56" s="79" t="s">
        <v>35</v>
      </c>
      <c r="F56" s="93">
        <v>3</v>
      </c>
      <c r="G56" s="91">
        <v>153.95</v>
      </c>
      <c r="H56" s="22"/>
      <c r="I56" s="89">
        <v>0</v>
      </c>
      <c r="J56" s="24">
        <f t="shared" si="0"/>
        <v>0</v>
      </c>
      <c r="K56" s="35"/>
      <c r="L56" s="36"/>
      <c r="M56" s="35"/>
      <c r="N56" s="35"/>
    </row>
    <row r="57" spans="1:14" s="26" customFormat="1" ht="14.25">
      <c r="A57" s="79" t="s">
        <v>31</v>
      </c>
      <c r="B57" s="79" t="s">
        <v>142</v>
      </c>
      <c r="C57" s="79" t="s">
        <v>143</v>
      </c>
      <c r="D57" s="85" t="s">
        <v>144</v>
      </c>
      <c r="E57" s="79" t="s">
        <v>35</v>
      </c>
      <c r="F57" s="93">
        <v>20</v>
      </c>
      <c r="G57" s="91">
        <v>99.54</v>
      </c>
      <c r="H57" s="22"/>
      <c r="I57" s="89">
        <v>0</v>
      </c>
      <c r="J57" s="24">
        <f t="shared" si="0"/>
        <v>0</v>
      </c>
      <c r="K57" s="35"/>
      <c r="L57" s="36"/>
      <c r="M57" s="35"/>
      <c r="N57" s="35"/>
    </row>
    <row r="58" spans="1:14" s="26" customFormat="1" ht="14.25">
      <c r="A58" s="79" t="s">
        <v>31</v>
      </c>
      <c r="B58" s="79" t="s">
        <v>145</v>
      </c>
      <c r="C58" s="79" t="s">
        <v>146</v>
      </c>
      <c r="D58" s="85" t="s">
        <v>147</v>
      </c>
      <c r="E58" s="79" t="s">
        <v>35</v>
      </c>
      <c r="F58" s="93">
        <v>5</v>
      </c>
      <c r="G58" s="91">
        <v>101.27</v>
      </c>
      <c r="H58" s="22"/>
      <c r="I58" s="89">
        <v>0</v>
      </c>
      <c r="J58" s="24">
        <f t="shared" si="0"/>
        <v>0</v>
      </c>
      <c r="K58" s="35"/>
      <c r="L58" s="36"/>
      <c r="M58" s="35"/>
      <c r="N58" s="35"/>
    </row>
    <row r="59" spans="1:14" s="26" customFormat="1" ht="14.25">
      <c r="A59" s="79" t="s">
        <v>31</v>
      </c>
      <c r="B59" s="79" t="s">
        <v>148</v>
      </c>
      <c r="C59" s="79" t="s">
        <v>149</v>
      </c>
      <c r="D59" s="85" t="s">
        <v>150</v>
      </c>
      <c r="E59" s="79" t="s">
        <v>35</v>
      </c>
      <c r="F59" s="93">
        <v>2</v>
      </c>
      <c r="G59" s="91">
        <v>130.47</v>
      </c>
      <c r="H59" s="22"/>
      <c r="I59" s="89">
        <v>0</v>
      </c>
      <c r="J59" s="24">
        <f t="shared" si="0"/>
        <v>0</v>
      </c>
      <c r="K59" s="35"/>
      <c r="L59" s="36"/>
      <c r="M59" s="35"/>
      <c r="N59" s="35"/>
    </row>
    <row r="60" spans="1:14" s="26" customFormat="1" ht="14.25">
      <c r="A60" s="79" t="s">
        <v>31</v>
      </c>
      <c r="B60" s="79" t="s">
        <v>151</v>
      </c>
      <c r="C60" s="79" t="s">
        <v>152</v>
      </c>
      <c r="D60" s="85" t="s">
        <v>153</v>
      </c>
      <c r="E60" s="79" t="s">
        <v>35</v>
      </c>
      <c r="F60" s="93">
        <v>5</v>
      </c>
      <c r="G60" s="91">
        <v>71.93</v>
      </c>
      <c r="H60" s="22"/>
      <c r="I60" s="89">
        <v>0</v>
      </c>
      <c r="J60" s="24">
        <f t="shared" si="0"/>
        <v>0</v>
      </c>
      <c r="K60" s="35"/>
      <c r="L60" s="36"/>
      <c r="M60" s="35"/>
      <c r="N60" s="35"/>
    </row>
    <row r="61" spans="1:14" s="26" customFormat="1" ht="14.25">
      <c r="A61" s="79" t="s">
        <v>31</v>
      </c>
      <c r="B61" s="79" t="s">
        <v>154</v>
      </c>
      <c r="C61" s="79" t="s">
        <v>155</v>
      </c>
      <c r="D61" s="85" t="s">
        <v>156</v>
      </c>
      <c r="E61" s="79" t="s">
        <v>35</v>
      </c>
      <c r="F61" s="93">
        <v>1</v>
      </c>
      <c r="G61" s="91">
        <v>464.03</v>
      </c>
      <c r="H61" s="22"/>
      <c r="I61" s="89">
        <v>0</v>
      </c>
      <c r="J61" s="24">
        <f t="shared" si="0"/>
        <v>0</v>
      </c>
      <c r="K61" s="35"/>
      <c r="L61" s="36"/>
      <c r="M61" s="35"/>
      <c r="N61" s="35"/>
    </row>
    <row r="62" spans="1:14" s="26" customFormat="1" ht="14.25">
      <c r="A62" s="79" t="s">
        <v>31</v>
      </c>
      <c r="B62" s="79" t="s">
        <v>157</v>
      </c>
      <c r="C62" s="79" t="s">
        <v>158</v>
      </c>
      <c r="D62" s="85" t="s">
        <v>159</v>
      </c>
      <c r="E62" s="79" t="s">
        <v>35</v>
      </c>
      <c r="F62" s="93">
        <v>2</v>
      </c>
      <c r="G62" s="91">
        <v>296.1</v>
      </c>
      <c r="H62" s="22"/>
      <c r="I62" s="89">
        <v>0</v>
      </c>
      <c r="J62" s="24">
        <f t="shared" si="0"/>
        <v>0</v>
      </c>
      <c r="K62" s="35"/>
      <c r="L62" s="36"/>
      <c r="M62" s="35"/>
      <c r="N62" s="35"/>
    </row>
    <row r="63" spans="1:14" s="26" customFormat="1" ht="14.25">
      <c r="A63" s="79" t="s">
        <v>31</v>
      </c>
      <c r="B63" s="79" t="s">
        <v>160</v>
      </c>
      <c r="C63" s="79" t="s">
        <v>161</v>
      </c>
      <c r="D63" s="85" t="s">
        <v>162</v>
      </c>
      <c r="E63" s="79" t="s">
        <v>35</v>
      </c>
      <c r="F63" s="93">
        <v>2</v>
      </c>
      <c r="G63" s="91">
        <v>535.91</v>
      </c>
      <c r="H63" s="22"/>
      <c r="I63" s="89">
        <v>0</v>
      </c>
      <c r="J63" s="24">
        <f t="shared" si="0"/>
        <v>0</v>
      </c>
      <c r="K63" s="35"/>
      <c r="L63" s="36"/>
      <c r="M63" s="35"/>
      <c r="N63" s="35"/>
    </row>
    <row r="64" spans="1:14" s="26" customFormat="1" ht="14.25">
      <c r="A64" s="79" t="s">
        <v>31</v>
      </c>
      <c r="B64" s="79" t="s">
        <v>163</v>
      </c>
      <c r="C64" s="79" t="s">
        <v>164</v>
      </c>
      <c r="D64" s="85" t="s">
        <v>165</v>
      </c>
      <c r="E64" s="79" t="s">
        <v>35</v>
      </c>
      <c r="F64" s="93">
        <v>1</v>
      </c>
      <c r="G64" s="91">
        <v>52.67</v>
      </c>
      <c r="H64" s="22"/>
      <c r="I64" s="89">
        <v>0</v>
      </c>
      <c r="J64" s="24">
        <f t="shared" si="0"/>
        <v>0</v>
      </c>
      <c r="K64" s="35"/>
      <c r="L64" s="36"/>
      <c r="M64" s="35"/>
      <c r="N64" s="35"/>
    </row>
    <row r="65" spans="1:14" s="26" customFormat="1" ht="14.25">
      <c r="A65" s="79" t="s">
        <v>31</v>
      </c>
      <c r="B65" s="79" t="s">
        <v>166</v>
      </c>
      <c r="C65" s="79" t="s">
        <v>167</v>
      </c>
      <c r="D65" s="85" t="s">
        <v>168</v>
      </c>
      <c r="E65" s="79" t="s">
        <v>35</v>
      </c>
      <c r="F65" s="93">
        <v>2</v>
      </c>
      <c r="G65" s="91">
        <v>2.58</v>
      </c>
      <c r="H65" s="22"/>
      <c r="I65" s="89">
        <v>0</v>
      </c>
      <c r="J65" s="24">
        <f t="shared" si="0"/>
        <v>0</v>
      </c>
      <c r="K65" s="35"/>
      <c r="L65" s="36"/>
      <c r="M65" s="35"/>
      <c r="N65" s="35"/>
    </row>
    <row r="66" spans="1:14" s="26" customFormat="1" ht="14.25">
      <c r="A66" s="79" t="s">
        <v>31</v>
      </c>
      <c r="B66" s="79" t="s">
        <v>169</v>
      </c>
      <c r="C66" s="79" t="s">
        <v>170</v>
      </c>
      <c r="D66" s="85" t="s">
        <v>171</v>
      </c>
      <c r="E66" s="79" t="s">
        <v>35</v>
      </c>
      <c r="F66" s="93">
        <v>1</v>
      </c>
      <c r="G66" s="91">
        <v>5.1</v>
      </c>
      <c r="H66" s="22"/>
      <c r="I66" s="89">
        <v>0</v>
      </c>
      <c r="J66" s="24">
        <f t="shared" si="0"/>
        <v>0</v>
      </c>
      <c r="K66" s="35"/>
      <c r="L66" s="36"/>
      <c r="M66" s="35"/>
      <c r="N66" s="35"/>
    </row>
    <row r="67" spans="1:14" s="26" customFormat="1" ht="14.25">
      <c r="A67" s="79" t="s">
        <v>31</v>
      </c>
      <c r="B67" s="79" t="s">
        <v>172</v>
      </c>
      <c r="C67" s="79" t="s">
        <v>173</v>
      </c>
      <c r="D67" s="85" t="s">
        <v>174</v>
      </c>
      <c r="E67" s="79" t="s">
        <v>35</v>
      </c>
      <c r="F67" s="93">
        <v>4</v>
      </c>
      <c r="G67" s="91">
        <v>115.59</v>
      </c>
      <c r="H67" s="22"/>
      <c r="I67" s="89">
        <v>0</v>
      </c>
      <c r="J67" s="24">
        <f t="shared" si="0"/>
        <v>0</v>
      </c>
      <c r="K67" s="35"/>
      <c r="L67" s="36"/>
      <c r="M67" s="35"/>
      <c r="N67" s="35"/>
    </row>
    <row r="68" spans="1:14" s="26" customFormat="1" ht="14.25">
      <c r="A68" s="79" t="s">
        <v>31</v>
      </c>
      <c r="B68" s="79" t="s">
        <v>175</v>
      </c>
      <c r="C68" s="79" t="s">
        <v>176</v>
      </c>
      <c r="D68" s="85" t="s">
        <v>177</v>
      </c>
      <c r="E68" s="79" t="s">
        <v>35</v>
      </c>
      <c r="F68" s="93">
        <v>1</v>
      </c>
      <c r="G68" s="91">
        <v>180.58</v>
      </c>
      <c r="H68" s="22"/>
      <c r="I68" s="89">
        <v>0</v>
      </c>
      <c r="J68" s="24">
        <f t="shared" si="0"/>
        <v>0</v>
      </c>
      <c r="K68" s="35"/>
      <c r="L68" s="36"/>
      <c r="M68" s="35"/>
      <c r="N68" s="35"/>
    </row>
    <row r="69" spans="1:14" s="26" customFormat="1" ht="14.25">
      <c r="A69" s="79" t="s">
        <v>31</v>
      </c>
      <c r="B69" s="79" t="s">
        <v>178</v>
      </c>
      <c r="C69" s="79" t="s">
        <v>179</v>
      </c>
      <c r="D69" s="85" t="s">
        <v>180</v>
      </c>
      <c r="E69" s="79" t="s">
        <v>35</v>
      </c>
      <c r="F69" s="93">
        <v>1</v>
      </c>
      <c r="G69" s="91">
        <v>269.54</v>
      </c>
      <c r="H69" s="22"/>
      <c r="I69" s="89">
        <v>0</v>
      </c>
      <c r="J69" s="24">
        <f t="shared" si="0"/>
        <v>0</v>
      </c>
      <c r="K69" s="35"/>
      <c r="L69" s="36"/>
      <c r="M69" s="35"/>
      <c r="N69" s="35"/>
    </row>
    <row r="70" spans="1:14" s="26" customFormat="1" ht="14.25">
      <c r="A70" s="79" t="s">
        <v>31</v>
      </c>
      <c r="B70" s="79" t="s">
        <v>181</v>
      </c>
      <c r="C70" s="79" t="s">
        <v>182</v>
      </c>
      <c r="D70" s="85" t="s">
        <v>183</v>
      </c>
      <c r="E70" s="79" t="s">
        <v>35</v>
      </c>
      <c r="F70" s="93">
        <v>2</v>
      </c>
      <c r="G70" s="91">
        <v>319.4</v>
      </c>
      <c r="H70" s="22"/>
      <c r="I70" s="89">
        <v>0</v>
      </c>
      <c r="J70" s="24">
        <f t="shared" si="0"/>
        <v>0</v>
      </c>
      <c r="K70" s="35"/>
      <c r="L70" s="36"/>
      <c r="M70" s="35"/>
      <c r="N70" s="35"/>
    </row>
    <row r="71" spans="1:14" s="26" customFormat="1" ht="14.25">
      <c r="A71" s="79" t="s">
        <v>31</v>
      </c>
      <c r="B71" s="79" t="s">
        <v>184</v>
      </c>
      <c r="C71" s="79" t="s">
        <v>185</v>
      </c>
      <c r="D71" s="85" t="s">
        <v>186</v>
      </c>
      <c r="E71" s="79" t="s">
        <v>35</v>
      </c>
      <c r="F71" s="93">
        <v>1</v>
      </c>
      <c r="G71" s="91">
        <v>282.4</v>
      </c>
      <c r="H71" s="22"/>
      <c r="I71" s="89">
        <v>0</v>
      </c>
      <c r="J71" s="24">
        <f t="shared" si="0"/>
        <v>0</v>
      </c>
      <c r="K71" s="35"/>
      <c r="L71" s="36"/>
      <c r="M71" s="35"/>
      <c r="N71" s="35"/>
    </row>
    <row r="72" spans="1:14" s="26" customFormat="1" ht="14.25">
      <c r="A72" s="79" t="s">
        <v>31</v>
      </c>
      <c r="B72" s="79" t="s">
        <v>187</v>
      </c>
      <c r="C72" s="79" t="s">
        <v>188</v>
      </c>
      <c r="D72" s="85" t="s">
        <v>189</v>
      </c>
      <c r="E72" s="79" t="s">
        <v>35</v>
      </c>
      <c r="F72" s="93">
        <v>1</v>
      </c>
      <c r="G72" s="91">
        <v>322.5</v>
      </c>
      <c r="H72" s="22"/>
      <c r="I72" s="89">
        <v>0</v>
      </c>
      <c r="J72" s="24">
        <f t="shared" si="0"/>
        <v>0</v>
      </c>
      <c r="K72" s="35"/>
      <c r="L72" s="36"/>
      <c r="M72" s="35"/>
      <c r="N72" s="35"/>
    </row>
    <row r="73" spans="1:14" s="26" customFormat="1" ht="14.25">
      <c r="A73" s="79" t="s">
        <v>31</v>
      </c>
      <c r="B73" s="79" t="s">
        <v>190</v>
      </c>
      <c r="C73" s="79" t="s">
        <v>191</v>
      </c>
      <c r="D73" s="85" t="s">
        <v>192</v>
      </c>
      <c r="E73" s="79" t="s">
        <v>35</v>
      </c>
      <c r="F73" s="93">
        <v>1</v>
      </c>
      <c r="G73" s="91">
        <v>330.28</v>
      </c>
      <c r="H73" s="22"/>
      <c r="I73" s="89">
        <v>0</v>
      </c>
      <c r="J73" s="24">
        <f t="shared" si="0"/>
        <v>0</v>
      </c>
      <c r="K73" s="35"/>
      <c r="L73" s="36"/>
      <c r="M73" s="35"/>
      <c r="N73" s="35"/>
    </row>
    <row r="74" spans="1:14" s="26" customFormat="1" ht="14.25">
      <c r="A74" s="79" t="s">
        <v>31</v>
      </c>
      <c r="B74" s="79" t="s">
        <v>193</v>
      </c>
      <c r="C74" s="79" t="s">
        <v>194</v>
      </c>
      <c r="D74" s="85" t="s">
        <v>195</v>
      </c>
      <c r="E74" s="79" t="s">
        <v>35</v>
      </c>
      <c r="F74" s="93">
        <v>1</v>
      </c>
      <c r="G74" s="91">
        <v>2778</v>
      </c>
      <c r="H74" s="22"/>
      <c r="I74" s="89">
        <v>0</v>
      </c>
      <c r="J74" s="24">
        <f t="shared" si="0"/>
        <v>0</v>
      </c>
      <c r="K74" s="35"/>
      <c r="L74" s="36"/>
      <c r="M74" s="35"/>
      <c r="N74" s="35"/>
    </row>
    <row r="75" spans="1:14" s="26" customFormat="1" ht="14.25">
      <c r="A75" s="79" t="s">
        <v>31</v>
      </c>
      <c r="B75" s="79" t="s">
        <v>196</v>
      </c>
      <c r="C75" s="79" t="s">
        <v>197</v>
      </c>
      <c r="D75" s="85" t="s">
        <v>198</v>
      </c>
      <c r="E75" s="79" t="s">
        <v>35</v>
      </c>
      <c r="F75" s="93">
        <v>1</v>
      </c>
      <c r="G75" s="91">
        <v>620.52</v>
      </c>
      <c r="H75" s="22"/>
      <c r="I75" s="89">
        <v>0</v>
      </c>
      <c r="J75" s="24">
        <f t="shared" si="0"/>
        <v>0</v>
      </c>
      <c r="K75" s="35"/>
      <c r="L75" s="36"/>
      <c r="M75" s="35"/>
      <c r="N75" s="35"/>
    </row>
    <row r="76" spans="1:14" s="26" customFormat="1" ht="14.25">
      <c r="A76" s="79" t="s">
        <v>31</v>
      </c>
      <c r="B76" s="79" t="s">
        <v>199</v>
      </c>
      <c r="C76" s="79" t="s">
        <v>200</v>
      </c>
      <c r="D76" s="85" t="s">
        <v>201</v>
      </c>
      <c r="E76" s="79" t="s">
        <v>35</v>
      </c>
      <c r="F76" s="93">
        <v>4</v>
      </c>
      <c r="G76" s="91">
        <v>11.42</v>
      </c>
      <c r="H76" s="22"/>
      <c r="I76" s="89">
        <v>0</v>
      </c>
      <c r="J76" s="24">
        <f t="shared" si="0"/>
        <v>0</v>
      </c>
      <c r="K76" s="35"/>
      <c r="L76" s="36"/>
      <c r="M76" s="35"/>
      <c r="N76" s="35"/>
    </row>
    <row r="77" spans="1:14" s="26" customFormat="1" ht="14.25">
      <c r="A77" s="79" t="s">
        <v>31</v>
      </c>
      <c r="B77" s="79" t="s">
        <v>202</v>
      </c>
      <c r="C77" s="79" t="s">
        <v>203</v>
      </c>
      <c r="D77" s="85" t="s">
        <v>204</v>
      </c>
      <c r="E77" s="79" t="s">
        <v>35</v>
      </c>
      <c r="F77" s="93">
        <v>4</v>
      </c>
      <c r="G77" s="91">
        <v>15.87</v>
      </c>
      <c r="H77" s="22"/>
      <c r="I77" s="89">
        <v>0</v>
      </c>
      <c r="J77" s="24">
        <f t="shared" si="0"/>
        <v>0</v>
      </c>
      <c r="K77" s="35"/>
      <c r="L77" s="36"/>
      <c r="M77" s="35"/>
      <c r="N77" s="35"/>
    </row>
    <row r="78" spans="1:14" s="26" customFormat="1" ht="14.25">
      <c r="A78" s="79" t="s">
        <v>31</v>
      </c>
      <c r="B78" s="79" t="s">
        <v>205</v>
      </c>
      <c r="C78" s="79" t="s">
        <v>206</v>
      </c>
      <c r="D78" s="85" t="s">
        <v>207</v>
      </c>
      <c r="E78" s="79" t="s">
        <v>35</v>
      </c>
      <c r="F78" s="93">
        <v>10</v>
      </c>
      <c r="G78" s="91">
        <v>11.19</v>
      </c>
      <c r="H78" s="22"/>
      <c r="I78" s="89">
        <v>0</v>
      </c>
      <c r="J78" s="24">
        <f t="shared" si="0"/>
        <v>0</v>
      </c>
      <c r="K78" s="35"/>
      <c r="L78" s="36"/>
      <c r="M78" s="35"/>
      <c r="N78" s="35"/>
    </row>
    <row r="79" spans="1:14" s="26" customFormat="1" ht="14.25">
      <c r="A79" s="79" t="s">
        <v>31</v>
      </c>
      <c r="B79" s="79" t="s">
        <v>208</v>
      </c>
      <c r="C79" s="79" t="s">
        <v>209</v>
      </c>
      <c r="D79" s="85" t="s">
        <v>210</v>
      </c>
      <c r="E79" s="79" t="s">
        <v>35</v>
      </c>
      <c r="F79" s="93">
        <v>2</v>
      </c>
      <c r="G79" s="91">
        <v>14.97</v>
      </c>
      <c r="H79" s="22"/>
      <c r="I79" s="89">
        <v>0</v>
      </c>
      <c r="J79" s="24">
        <f t="shared" si="0"/>
        <v>0</v>
      </c>
      <c r="K79" s="35"/>
      <c r="L79" s="36"/>
      <c r="M79" s="35"/>
      <c r="N79" s="35"/>
    </row>
    <row r="80" spans="1:14" s="26" customFormat="1" ht="14.25">
      <c r="A80" s="79" t="s">
        <v>31</v>
      </c>
      <c r="B80" s="79" t="s">
        <v>211</v>
      </c>
      <c r="C80" s="79" t="s">
        <v>212</v>
      </c>
      <c r="D80" s="85" t="s">
        <v>213</v>
      </c>
      <c r="E80" s="79" t="s">
        <v>35</v>
      </c>
      <c r="F80" s="93">
        <v>2</v>
      </c>
      <c r="G80" s="91">
        <v>138.45</v>
      </c>
      <c r="H80" s="22"/>
      <c r="I80" s="89">
        <v>0</v>
      </c>
      <c r="J80" s="24">
        <f t="shared" si="0"/>
        <v>0</v>
      </c>
      <c r="K80" s="35"/>
      <c r="L80" s="36"/>
      <c r="M80" s="35"/>
      <c r="N80" s="35"/>
    </row>
    <row r="81" spans="1:14" s="26" customFormat="1" ht="14.25">
      <c r="A81" s="79" t="s">
        <v>31</v>
      </c>
      <c r="B81" s="79" t="s">
        <v>214</v>
      </c>
      <c r="C81" s="79" t="s">
        <v>215</v>
      </c>
      <c r="D81" s="85" t="s">
        <v>216</v>
      </c>
      <c r="E81" s="79" t="s">
        <v>35</v>
      </c>
      <c r="F81" s="93">
        <v>2</v>
      </c>
      <c r="G81" s="91">
        <v>391.39</v>
      </c>
      <c r="H81" s="22"/>
      <c r="I81" s="89">
        <v>0</v>
      </c>
      <c r="J81" s="24">
        <f t="shared" si="0"/>
        <v>0</v>
      </c>
      <c r="K81" s="35"/>
      <c r="L81" s="36"/>
      <c r="M81" s="35"/>
      <c r="N81" s="35"/>
    </row>
    <row r="82" spans="1:14" s="26" customFormat="1" ht="14.25">
      <c r="A82" s="79" t="s">
        <v>31</v>
      </c>
      <c r="B82" s="79" t="s">
        <v>217</v>
      </c>
      <c r="C82" s="79" t="s">
        <v>218</v>
      </c>
      <c r="D82" s="85" t="s">
        <v>219</v>
      </c>
      <c r="E82" s="79" t="s">
        <v>35</v>
      </c>
      <c r="F82" s="93">
        <v>2</v>
      </c>
      <c r="G82" s="91">
        <v>471</v>
      </c>
      <c r="H82" s="22"/>
      <c r="I82" s="89">
        <v>0</v>
      </c>
      <c r="J82" s="24">
        <f t="shared" si="0"/>
        <v>0</v>
      </c>
      <c r="K82" s="35"/>
      <c r="L82" s="36"/>
      <c r="M82" s="35"/>
      <c r="N82" s="35"/>
    </row>
    <row r="83" spans="1:14" s="26" customFormat="1" ht="14.25">
      <c r="A83" s="79" t="s">
        <v>31</v>
      </c>
      <c r="B83" s="79" t="s">
        <v>220</v>
      </c>
      <c r="C83" s="79" t="s">
        <v>221</v>
      </c>
      <c r="D83" s="85" t="s">
        <v>222</v>
      </c>
      <c r="E83" s="79" t="s">
        <v>35</v>
      </c>
      <c r="F83" s="93">
        <v>1</v>
      </c>
      <c r="G83" s="91">
        <v>473.41</v>
      </c>
      <c r="H83" s="22"/>
      <c r="I83" s="89">
        <v>0</v>
      </c>
      <c r="J83" s="24">
        <f t="shared" si="0"/>
        <v>0</v>
      </c>
      <c r="K83" s="35"/>
      <c r="L83" s="36"/>
      <c r="M83" s="35"/>
      <c r="N83" s="35"/>
    </row>
    <row r="84" spans="1:14" s="26" customFormat="1" ht="14.25">
      <c r="A84" s="79" t="s">
        <v>31</v>
      </c>
      <c r="B84" s="79" t="s">
        <v>223</v>
      </c>
      <c r="C84" s="79" t="s">
        <v>224</v>
      </c>
      <c r="D84" s="85" t="s">
        <v>225</v>
      </c>
      <c r="E84" s="79" t="s">
        <v>35</v>
      </c>
      <c r="F84" s="93">
        <v>2</v>
      </c>
      <c r="G84" s="91">
        <v>73.64</v>
      </c>
      <c r="H84" s="22"/>
      <c r="I84" s="89">
        <v>0</v>
      </c>
      <c r="J84" s="24">
        <f t="shared" si="0"/>
        <v>0</v>
      </c>
      <c r="K84" s="35"/>
      <c r="L84" s="36"/>
      <c r="M84" s="35"/>
      <c r="N84" s="35"/>
    </row>
    <row r="85" spans="1:14" s="26" customFormat="1" ht="14.25">
      <c r="A85" s="79" t="s">
        <v>31</v>
      </c>
      <c r="B85" s="79" t="s">
        <v>226</v>
      </c>
      <c r="C85" s="79" t="s">
        <v>227</v>
      </c>
      <c r="D85" s="85" t="s">
        <v>228</v>
      </c>
      <c r="E85" s="79" t="s">
        <v>35</v>
      </c>
      <c r="F85" s="93">
        <v>2</v>
      </c>
      <c r="G85" s="91">
        <v>186.25</v>
      </c>
      <c r="H85" s="22"/>
      <c r="I85" s="89">
        <v>0</v>
      </c>
      <c r="J85" s="24">
        <f t="shared" si="0"/>
        <v>0</v>
      </c>
      <c r="K85" s="35"/>
      <c r="L85" s="36"/>
      <c r="M85" s="35"/>
      <c r="N85" s="35"/>
    </row>
    <row r="86" spans="1:14" s="26" customFormat="1" ht="14.25">
      <c r="A86" s="79" t="s">
        <v>31</v>
      </c>
      <c r="B86" s="79" t="s">
        <v>229</v>
      </c>
      <c r="C86" s="79" t="s">
        <v>230</v>
      </c>
      <c r="D86" s="85" t="s">
        <v>231</v>
      </c>
      <c r="E86" s="79" t="s">
        <v>35</v>
      </c>
      <c r="F86" s="93">
        <v>1</v>
      </c>
      <c r="G86" s="91">
        <v>368.77</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1</v>
      </c>
      <c r="G87" s="91">
        <v>353.2</v>
      </c>
      <c r="H87" s="22"/>
      <c r="I87" s="89">
        <v>0</v>
      </c>
      <c r="J87" s="24">
        <f t="shared" si="1"/>
        <v>0</v>
      </c>
      <c r="K87" s="35"/>
      <c r="L87" s="36"/>
      <c r="M87" s="35"/>
      <c r="N87" s="35"/>
    </row>
    <row r="88" spans="1:14" s="26" customFormat="1" ht="14.25">
      <c r="A88" s="79" t="s">
        <v>31</v>
      </c>
      <c r="B88" s="79" t="s">
        <v>235</v>
      </c>
      <c r="C88" s="79" t="s">
        <v>236</v>
      </c>
      <c r="D88" s="85" t="s">
        <v>237</v>
      </c>
      <c r="E88" s="79" t="s">
        <v>35</v>
      </c>
      <c r="F88" s="93">
        <v>1</v>
      </c>
      <c r="G88" s="91">
        <v>337.5</v>
      </c>
      <c r="H88" s="22"/>
      <c r="I88" s="89">
        <v>0</v>
      </c>
      <c r="J88" s="24">
        <f t="shared" si="1"/>
        <v>0</v>
      </c>
      <c r="K88" s="35"/>
      <c r="L88" s="36"/>
      <c r="M88" s="35"/>
      <c r="N88" s="35"/>
    </row>
    <row r="89" spans="1:14" s="26" customFormat="1" ht="14.25">
      <c r="A89" s="79" t="s">
        <v>31</v>
      </c>
      <c r="B89" s="79" t="s">
        <v>238</v>
      </c>
      <c r="C89" s="79" t="s">
        <v>239</v>
      </c>
      <c r="D89" s="85" t="s">
        <v>240</v>
      </c>
      <c r="E89" s="79" t="s">
        <v>35</v>
      </c>
      <c r="F89" s="93">
        <v>1</v>
      </c>
      <c r="G89" s="91">
        <v>335.67</v>
      </c>
      <c r="H89" s="22"/>
      <c r="I89" s="89">
        <v>0</v>
      </c>
      <c r="J89" s="24">
        <f t="shared" si="1"/>
        <v>0</v>
      </c>
      <c r="K89" s="35"/>
      <c r="L89" s="36"/>
      <c r="M89" s="35"/>
      <c r="N89" s="35"/>
    </row>
    <row r="90" spans="1:14" s="26" customFormat="1" ht="14.25">
      <c r="A90" s="79" t="s">
        <v>31</v>
      </c>
      <c r="B90" s="79" t="s">
        <v>241</v>
      </c>
      <c r="C90" s="79" t="s">
        <v>242</v>
      </c>
      <c r="D90" s="85" t="s">
        <v>243</v>
      </c>
      <c r="E90" s="79" t="s">
        <v>35</v>
      </c>
      <c r="F90" s="93">
        <v>1</v>
      </c>
      <c r="G90" s="91">
        <v>1.52</v>
      </c>
      <c r="H90" s="22"/>
      <c r="I90" s="89">
        <v>0</v>
      </c>
      <c r="J90" s="24">
        <f t="shared" si="1"/>
        <v>0</v>
      </c>
      <c r="K90" s="35"/>
      <c r="L90" s="36"/>
      <c r="M90" s="35"/>
      <c r="N90" s="35"/>
    </row>
    <row r="91" spans="1:14" s="26" customFormat="1" ht="14.25">
      <c r="A91" s="79" t="s">
        <v>31</v>
      </c>
      <c r="B91" s="79" t="s">
        <v>244</v>
      </c>
      <c r="C91" s="79" t="s">
        <v>245</v>
      </c>
      <c r="D91" s="85" t="s">
        <v>246</v>
      </c>
      <c r="E91" s="79" t="s">
        <v>35</v>
      </c>
      <c r="F91" s="93">
        <v>1</v>
      </c>
      <c r="G91" s="91">
        <v>11649</v>
      </c>
      <c r="H91" s="22"/>
      <c r="I91" s="89">
        <v>0</v>
      </c>
      <c r="J91" s="24">
        <f t="shared" si="1"/>
        <v>0</v>
      </c>
      <c r="K91" s="35"/>
      <c r="L91" s="36"/>
      <c r="M91" s="35"/>
      <c r="N91" s="35"/>
    </row>
    <row r="92" spans="1:14" s="26" customFormat="1" ht="14.25">
      <c r="A92" s="79" t="s">
        <v>31</v>
      </c>
      <c r="B92" s="79" t="s">
        <v>247</v>
      </c>
      <c r="C92" s="79" t="s">
        <v>248</v>
      </c>
      <c r="D92" s="85" t="s">
        <v>249</v>
      </c>
      <c r="E92" s="79" t="s">
        <v>35</v>
      </c>
      <c r="F92" s="93">
        <v>2</v>
      </c>
      <c r="G92" s="91">
        <v>224.13</v>
      </c>
      <c r="H92" s="22"/>
      <c r="I92" s="89">
        <v>0</v>
      </c>
      <c r="J92" s="24">
        <f t="shared" si="1"/>
        <v>0</v>
      </c>
      <c r="K92" s="35"/>
      <c r="L92" s="36"/>
      <c r="M92" s="35"/>
      <c r="N92" s="35"/>
    </row>
    <row r="93" spans="1:14" s="26" customFormat="1" ht="14.25">
      <c r="A93" s="79" t="s">
        <v>31</v>
      </c>
      <c r="B93" s="79" t="s">
        <v>250</v>
      </c>
      <c r="C93" s="79" t="s">
        <v>251</v>
      </c>
      <c r="D93" s="85" t="s">
        <v>252</v>
      </c>
      <c r="E93" s="79" t="s">
        <v>35</v>
      </c>
      <c r="F93" s="93">
        <v>1</v>
      </c>
      <c r="G93" s="91">
        <v>126.43</v>
      </c>
      <c r="H93" s="22"/>
      <c r="I93" s="89">
        <v>0</v>
      </c>
      <c r="J93" s="24">
        <f t="shared" si="1"/>
        <v>0</v>
      </c>
      <c r="K93" s="35"/>
      <c r="L93" s="36"/>
      <c r="M93" s="35"/>
      <c r="N93" s="35"/>
    </row>
    <row r="94" spans="1:14" s="26" customFormat="1" ht="14.25">
      <c r="A94" s="79" t="s">
        <v>31</v>
      </c>
      <c r="B94" s="79" t="s">
        <v>253</v>
      </c>
      <c r="C94" s="79" t="s">
        <v>254</v>
      </c>
      <c r="D94" s="85" t="s">
        <v>255</v>
      </c>
      <c r="E94" s="79" t="s">
        <v>35</v>
      </c>
      <c r="F94" s="93">
        <v>4</v>
      </c>
      <c r="G94" s="91">
        <v>62.05</v>
      </c>
      <c r="H94" s="22"/>
      <c r="I94" s="89">
        <v>0</v>
      </c>
      <c r="J94" s="24">
        <f t="shared" si="1"/>
        <v>0</v>
      </c>
      <c r="K94" s="35"/>
      <c r="L94" s="36"/>
      <c r="M94" s="35"/>
      <c r="N94" s="35"/>
    </row>
    <row r="95" spans="1:14" s="26" customFormat="1" ht="14.25">
      <c r="A95" s="79" t="s">
        <v>31</v>
      </c>
      <c r="B95" s="79" t="s">
        <v>256</v>
      </c>
      <c r="C95" s="79" t="s">
        <v>257</v>
      </c>
      <c r="D95" s="85" t="s">
        <v>258</v>
      </c>
      <c r="E95" s="79" t="s">
        <v>35</v>
      </c>
      <c r="F95" s="93">
        <v>2</v>
      </c>
      <c r="G95" s="91">
        <v>65.63</v>
      </c>
      <c r="H95" s="22"/>
      <c r="I95" s="89">
        <v>0</v>
      </c>
      <c r="J95" s="24">
        <f t="shared" si="1"/>
        <v>0</v>
      </c>
      <c r="K95" s="35"/>
      <c r="L95" s="36"/>
      <c r="M95" s="35"/>
      <c r="N95" s="35"/>
    </row>
    <row r="96" spans="1:14" s="26" customFormat="1" ht="14.25">
      <c r="A96" s="79" t="s">
        <v>31</v>
      </c>
      <c r="B96" s="79" t="s">
        <v>259</v>
      </c>
      <c r="C96" s="79" t="s">
        <v>260</v>
      </c>
      <c r="D96" s="85" t="s">
        <v>261</v>
      </c>
      <c r="E96" s="79" t="s">
        <v>35</v>
      </c>
      <c r="F96" s="93">
        <v>2</v>
      </c>
      <c r="G96" s="91">
        <v>331.38</v>
      </c>
      <c r="H96" s="22"/>
      <c r="I96" s="89">
        <v>0</v>
      </c>
      <c r="J96" s="24">
        <f t="shared" si="1"/>
        <v>0</v>
      </c>
      <c r="K96" s="35"/>
      <c r="L96" s="36"/>
      <c r="M96" s="35"/>
      <c r="N96" s="35"/>
    </row>
    <row r="97" spans="1:14" s="26" customFormat="1" ht="14.25">
      <c r="A97" s="79" t="s">
        <v>31</v>
      </c>
      <c r="B97" s="79" t="s">
        <v>262</v>
      </c>
      <c r="C97" s="79" t="s">
        <v>263</v>
      </c>
      <c r="D97" s="85" t="s">
        <v>264</v>
      </c>
      <c r="E97" s="79" t="s">
        <v>35</v>
      </c>
      <c r="F97" s="93">
        <v>2</v>
      </c>
      <c r="G97" s="91">
        <v>308.36</v>
      </c>
      <c r="H97" s="22"/>
      <c r="I97" s="89">
        <v>0</v>
      </c>
      <c r="J97" s="24">
        <f t="shared" si="1"/>
        <v>0</v>
      </c>
      <c r="K97" s="35"/>
      <c r="L97" s="36"/>
      <c r="M97" s="35"/>
      <c r="N97" s="35"/>
    </row>
    <row r="98" spans="1:14" s="26" customFormat="1" ht="14.25">
      <c r="A98" s="79" t="s">
        <v>31</v>
      </c>
      <c r="B98" s="79" t="s">
        <v>265</v>
      </c>
      <c r="C98" s="79" t="s">
        <v>266</v>
      </c>
      <c r="D98" s="85" t="s">
        <v>267</v>
      </c>
      <c r="E98" s="79" t="s">
        <v>35</v>
      </c>
      <c r="F98" s="93">
        <v>2</v>
      </c>
      <c r="G98" s="91">
        <v>346.54</v>
      </c>
      <c r="H98" s="22"/>
      <c r="I98" s="89">
        <v>0</v>
      </c>
      <c r="J98" s="24">
        <f t="shared" si="1"/>
        <v>0</v>
      </c>
      <c r="K98" s="35"/>
      <c r="L98" s="36"/>
      <c r="M98" s="35"/>
      <c r="N98" s="35"/>
    </row>
    <row r="99" spans="1:14" s="26" customFormat="1" ht="14.25">
      <c r="A99" s="79" t="s">
        <v>31</v>
      </c>
      <c r="B99" s="79" t="s">
        <v>268</v>
      </c>
      <c r="C99" s="79" t="s">
        <v>269</v>
      </c>
      <c r="D99" s="85" t="s">
        <v>270</v>
      </c>
      <c r="E99" s="79" t="s">
        <v>35</v>
      </c>
      <c r="F99" s="93">
        <v>1</v>
      </c>
      <c r="G99" s="91">
        <v>280.08</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4</v>
      </c>
      <c r="G100" s="91">
        <v>259.82</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1</v>
      </c>
      <c r="G101" s="91">
        <v>1731.05</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1</v>
      </c>
      <c r="G102" s="91">
        <v>946.75</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1</v>
      </c>
      <c r="G103" s="91">
        <v>446.72</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1</v>
      </c>
      <c r="G104" s="91">
        <v>825.17</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1</v>
      </c>
      <c r="G105" s="91">
        <v>2074.35</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1</v>
      </c>
      <c r="G106" s="91">
        <v>424.22</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1</v>
      </c>
      <c r="G107" s="91">
        <v>656.31</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1</v>
      </c>
      <c r="G108" s="91">
        <v>60.19</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1</v>
      </c>
      <c r="G109" s="91">
        <v>58.92</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1</v>
      </c>
      <c r="G110" s="91">
        <v>4087.95</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2</v>
      </c>
      <c r="G111" s="91">
        <v>14551.63</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1</v>
      </c>
      <c r="G112" s="91">
        <v>1262.68</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1</v>
      </c>
      <c r="G113" s="91">
        <v>486.81</v>
      </c>
      <c r="H113" s="22"/>
      <c r="I113" s="89">
        <v>0</v>
      </c>
      <c r="J113" s="24">
        <f t="shared" si="1"/>
        <v>0</v>
      </c>
      <c r="K113" s="35"/>
      <c r="L113" s="36"/>
      <c r="M113" s="35"/>
      <c r="N113" s="35"/>
    </row>
    <row r="114" spans="1:14" s="26" customFormat="1" ht="14.25">
      <c r="A114" s="84" t="s">
        <v>21</v>
      </c>
      <c r="B114" s="27"/>
      <c r="C114" s="27"/>
      <c r="D114" s="28"/>
      <c r="E114" s="29"/>
      <c r="F114" s="30"/>
      <c r="G114" s="30"/>
      <c r="H114" s="22"/>
      <c r="I114" s="94">
        <f>SUM(J21:J113)</f>
        <v>0</v>
      </c>
      <c r="J114" s="24">
        <f t="shared" si="1"/>
        <v>0</v>
      </c>
      <c r="K114" s="35"/>
      <c r="L114" s="36"/>
      <c r="M114" s="35"/>
      <c r="N114" s="35"/>
    </row>
    <row r="116" spans="1:14" s="26" customFormat="1" ht="84.75" customHeight="1">
      <c r="A116" s="81" t="s">
        <v>313</v>
      </c>
      <c r="B116" s="27"/>
      <c r="C116" s="27"/>
      <c r="D116" s="28"/>
      <c r="E116" s="29"/>
      <c r="F116" s="30"/>
      <c r="G116" s="82" t="s">
        <v>315</v>
      </c>
      <c r="H116" s="22"/>
      <c r="I116" s="23">
        <v>0</v>
      </c>
      <c r="J116" s="24">
        <f t="shared" si="1"/>
        <v>0</v>
      </c>
      <c r="K116" s="35"/>
      <c r="L116" s="36"/>
      <c r="M116" s="35"/>
      <c r="N116" s="35"/>
    </row>
    <row r="117" spans="1:14" s="26" customFormat="1" ht="30" customHeight="1">
      <c r="A117" s="82" t="s">
        <v>314</v>
      </c>
      <c r="B117" s="27"/>
      <c r="C117" s="27"/>
      <c r="D117" s="28"/>
      <c r="E117" s="29"/>
      <c r="F117" s="30"/>
      <c r="G117" s="30"/>
      <c r="H117" s="22"/>
      <c r="I117" s="23">
        <v>0</v>
      </c>
      <c r="J117" s="24">
        <f t="shared" si="1"/>
        <v>0</v>
      </c>
      <c r="K117" s="35"/>
      <c r="L117" s="36"/>
      <c r="M117" s="35"/>
      <c r="N11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14:H114"/>
    <mergeCell ref="I114:J114"/>
    <mergeCell ref="A116:F116"/>
    <mergeCell ref="G116:J117"/>
    <mergeCell ref="A117:F11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