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<sst xmlns="http://schemas.openxmlformats.org/spreadsheetml/2006/main" count="205" uniqueCount="139">
  <si>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</si>
  <si>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</si>
  <si>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</si>
  <si>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</si>
  <si>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</si>
  <si>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</si>
  <si>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</si>
  <si>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</si>
  <si>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</si>
  <si>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</si>
  <si>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</si>
  <si>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</si>
  <si>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</si>
  <si>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</si>
  <si>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</si>
  <si>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</si>
  <si>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</si>
  <si>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</si>
  <si>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</si>
  <si>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</si>
  <si>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</si>
  <si>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</si>
  <si>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</si>
  <si>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</si>
  <si>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</si>
  <si>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</si>
  <si>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</si>
  <si>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DO MUNICÍPIO DE MUNDO NOVO</t>
  </si>
  <si>
    <t>0001/2020   -   PREGÃO Nº 0001/2020</t>
  </si>
  <si>
    <t>MENOR PREÇO POR ITEM</t>
  </si>
  <si>
    <t>CONSTITUI O OBJETO DA PRESENTE LICITAÇÃO A CONTRATAÇÃO DE EMPRESA PARA FORNECIMENTO DE COMBUSTÍVEL, LUBRIFICANTES E FILTROS, PARA ATENDER AS NECESSIDADES DA PREFEITURA MUNICIPAL DE MUNDO NOVO - MS, COM ENTREGA PARCELADA, PELO PERÍODO DE 12 (DOZE) MESES, DE ACORDO COM AS ESPECIFICAÇÕES E QUANTIDADES CONSTANTES NO ANEXO I – TERMO DE REFERÊNCIA DESTE EDITAL.</t>
  </si>
  <si>
    <t>0001</t>
  </si>
  <si>
    <t>1</t>
  </si>
  <si>
    <t>13011</t>
  </si>
  <si>
    <t>ARLA 32 GALÃO DE 20 LITROS</t>
  </si>
  <si>
    <t>UN</t>
  </si>
  <si>
    <t>2</t>
  </si>
  <si>
    <t>33109</t>
  </si>
  <si>
    <t>DIESEL S10</t>
  </si>
  <si>
    <t>L</t>
  </si>
  <si>
    <t>3</t>
  </si>
  <si>
    <t>33110</t>
  </si>
  <si>
    <t>DIESEL S500</t>
  </si>
  <si>
    <t>4</t>
  </si>
  <si>
    <t>15661</t>
  </si>
  <si>
    <t>ETANOL</t>
  </si>
  <si>
    <t>5</t>
  </si>
  <si>
    <t>33079</t>
  </si>
  <si>
    <t>FILTRO DE AR CARREGADEIRA CASE W20B</t>
  </si>
  <si>
    <t>6</t>
  </si>
  <si>
    <t>33082</t>
  </si>
  <si>
    <t>FILTRO DE AR ONIBUS WV</t>
  </si>
  <si>
    <t>7</t>
  </si>
  <si>
    <t>33086</t>
  </si>
  <si>
    <t>FILTRO DE CARREGADEIRA CASE W20 B</t>
  </si>
  <si>
    <t>8</t>
  </si>
  <si>
    <t>33087</t>
  </si>
  <si>
    <t>FILTRO DE COMBUSTIVEL MERCEDES BENS</t>
  </si>
  <si>
    <t>9</t>
  </si>
  <si>
    <t>33088</t>
  </si>
  <si>
    <t>FILTRO DE COMBUSTIVEL MICRO ONIBUS IVECO</t>
  </si>
  <si>
    <t>10</t>
  </si>
  <si>
    <t>33089</t>
  </si>
  <si>
    <t>FILTRO DE COMBUSTIVEL ONIBUS MERCEDES</t>
  </si>
  <si>
    <t>11</t>
  </si>
  <si>
    <t>12029</t>
  </si>
  <si>
    <t>FILTRO DE OLEO DO MOTOR</t>
  </si>
  <si>
    <t>12</t>
  </si>
  <si>
    <t>33094</t>
  </si>
  <si>
    <t>FILTRO LUBRIFICANTE CARREGADEIRA CASE W20B</t>
  </si>
  <si>
    <t>13</t>
  </si>
  <si>
    <t>33098</t>
  </si>
  <si>
    <t>FILTRO OLEO MOTOR MICRO ONIBUS IVECO</t>
  </si>
  <si>
    <t>14</t>
  </si>
  <si>
    <t>33056</t>
  </si>
  <si>
    <t>FLUIDO DE FREIO DOT 4 500 ML</t>
  </si>
  <si>
    <t>15</t>
  </si>
  <si>
    <t>33055</t>
  </si>
  <si>
    <t>FLUIDO DE FREIO DT 3 200 ML</t>
  </si>
  <si>
    <t>16</t>
  </si>
  <si>
    <t>33057</t>
  </si>
  <si>
    <t>FLUIDO PARA FREIO DOT 3 500 ML</t>
  </si>
  <si>
    <t>17</t>
  </si>
  <si>
    <t>23650</t>
  </si>
  <si>
    <t>GASOLINA COMUM</t>
  </si>
  <si>
    <t>18</t>
  </si>
  <si>
    <t>33054</t>
  </si>
  <si>
    <t>GRAXA PARA PINOS TAMBOR 170KG</t>
  </si>
  <si>
    <t>19</t>
  </si>
  <si>
    <t>33059</t>
  </si>
  <si>
    <t>GRAXA PARA ROLAMENTO BALDE 20 LITROS</t>
  </si>
  <si>
    <t>20</t>
  </si>
  <si>
    <t>33065</t>
  </si>
  <si>
    <t>OLEIO HO 46 HM 20L</t>
  </si>
  <si>
    <t>21</t>
  </si>
  <si>
    <t>33060</t>
  </si>
  <si>
    <t>OLEO DE CAMBIO 90 1L</t>
  </si>
  <si>
    <t>22</t>
  </si>
  <si>
    <t>33064</t>
  </si>
  <si>
    <t>OLEO HIDRAULICO  TIPO A BALDE 20L</t>
  </si>
  <si>
    <t>23</t>
  </si>
  <si>
    <t>33062</t>
  </si>
  <si>
    <t>OLEO HIDRAULICO TAC 3W BALDE 20L</t>
  </si>
  <si>
    <t>24</t>
  </si>
  <si>
    <t>33061</t>
  </si>
  <si>
    <t>OLEO HIDRAULICO THF 11 BALDE 20 L</t>
  </si>
  <si>
    <t>25</t>
  </si>
  <si>
    <t>33063</t>
  </si>
  <si>
    <t>OLEO HIDRAULICO TIPO 68 BALDE 20L</t>
  </si>
  <si>
    <t>26</t>
  </si>
  <si>
    <t>33112</t>
  </si>
  <si>
    <t>OLEO LUBRICANTE SQE 15/40 PARA MOTOR A DIESEL (BALDE 20L)</t>
  </si>
  <si>
    <t>27</t>
  </si>
  <si>
    <t>33111</t>
  </si>
  <si>
    <t>OLEO LUBRIFICANTE 15W40 PARA MOTOR A DIESEL (BALDE 20L)</t>
  </si>
  <si>
    <t>28</t>
  </si>
  <si>
    <t>33071</t>
  </si>
  <si>
    <t>OLEO LUBRIFICANTE 15W40 SINTETICO</t>
  </si>
  <si>
    <t>29</t>
  </si>
  <si>
    <t>33068</t>
  </si>
  <si>
    <t>OLEO LUBRIFICANTE SAE 20/40 PARA MOTOR A GASOLINA 500ML</t>
  </si>
  <si>
    <t>30</t>
  </si>
  <si>
    <t>33070</t>
  </si>
  <si>
    <t>OLEO LUBRIFICANTE SEMI-SINTETICO</t>
  </si>
  <si>
    <t>31</t>
  </si>
  <si>
    <t>14486</t>
  </si>
  <si>
    <t>OLEO MOTOR 15W40</t>
  </si>
  <si>
    <t>32</t>
  </si>
  <si>
    <t>33074</t>
  </si>
  <si>
    <t>OLEO TRANSMISSÃO 85W140 BALDE 20L</t>
  </si>
  <si>
    <t>33</t>
  </si>
  <si>
    <t>33073</t>
  </si>
  <si>
    <t>OLEO TRANSMISSÃO SAE 140 BALDE 20L</t>
  </si>
  <si>
    <t>34</t>
  </si>
  <si>
    <t>33076</t>
  </si>
  <si>
    <t>OLEO TRANSMISSÃO SAE 90 BALDE 20L</t>
  </si>
  <si>
    <t>Declaro que examinei, conheço e me submeto a todas as condições contidas no Edital da presente Licitação modalidade PREGÃO PRESENCIAL Nº 0001/2020,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</si>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</sst>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R$ #,###,##0.00"/>
  </numFmts>
  <fonts count="56">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i/>
      <sz val="10"/>
      <color indexed="10"/>
      <name val="Arial"/>
      <family val="0"/>
    </font>
    <font>
      <sz val="10"/>
      <color indexed="8"/>
      <name val="Tahoma"/>
      <family val="0"/>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5"/>
      <color indexed="8"/>
      <name val="Tahoma"/>
      <family val="0"/>
    </font>
    <font>
      <sz val="15"/>
      <color indexed="12"/>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style="thin">
        <color indexed="8"/>
      </top>
      <bottom style="thin">
        <color indexed="8"/>
      </bottom>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3" fillId="29" borderId="1"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8"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0" borderId="7" applyNumberFormat="0" applyFill="0" applyAlignment="0" applyProtection="0"/>
    <xf numFmtId="0" fontId="54" fillId="0" borderId="8" applyNumberFormat="0" applyFill="0" applyAlignment="0" applyProtection="0"/>
    <xf numFmtId="0" fontId="54" fillId="0" borderId="0" applyNumberFormat="0" applyFill="0" applyBorder="0" applyAlignment="0" applyProtection="0"/>
    <xf numFmtId="0" fontId="55" fillId="0" borderId="9" applyNumberFormat="0" applyFill="0" applyAlignment="0" applyProtection="0"/>
  </cellStyleXfs>
  <cellXfs count="97">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1" fontId="6" fillId="0" borderId="10" xfId="0" applyNumberFormat="1" applyFont="1" applyBorder="1" applyAlignment="1">
      <alignment horizontal="center" vertical="center" wrapText="1"/>
    </xf>
    <xf numFmtId="49" fontId="6" fillId="0" borderId="10" xfId="0" applyNumberFormat="1" applyFont="1" applyBorder="1" applyAlignment="1">
      <alignment horizontal="justify" vertical="center" wrapText="1"/>
    </xf>
    <xf numFmtId="49" fontId="6" fillId="0" borderId="10" xfId="0" applyNumberFormat="1" applyFont="1" applyBorder="1" applyAlignment="1">
      <alignment horizontal="center" vertical="center" wrapText="1"/>
    </xf>
    <xf numFmtId="4" fontId="4"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pplyProtection="1">
      <alignment horizontal="right"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8" fillId="0" borderId="0" xfId="0" applyNumberFormat="1" applyFont="1" applyBorder="1" applyAlignment="1">
      <alignment horizontal="center" vertical="center" wrapText="1"/>
    </xf>
    <xf numFmtId="49" fontId="6" fillId="0" borderId="10" xfId="0" applyNumberFormat="1" applyFont="1" applyBorder="1" applyAlignment="1">
      <alignment horizontal="right" vertical="center" wrapText="1"/>
    </xf>
    <xf numFmtId="0" fontId="8" fillId="0" borderId="0" xfId="0" applyFont="1" applyBorder="1" applyAlignment="1">
      <alignment horizontal="center" vertical="center" wrapText="1"/>
    </xf>
    <xf numFmtId="164" fontId="8" fillId="0" borderId="0" xfId="0" applyNumberFormat="1" applyFont="1" applyBorder="1" applyAlignment="1">
      <alignment horizontal="center" vertical="center" wrapText="1"/>
    </xf>
    <xf numFmtId="164"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justify" vertical="center" wrapText="1"/>
    </xf>
    <xf numFmtId="49"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right" vertical="center" wrapText="1"/>
    </xf>
    <xf numFmtId="49" fontId="2" fillId="0" borderId="10" xfId="0" applyNumberFormat="1" applyFont="1" applyFill="1" applyBorder="1" applyAlignment="1" applyProtection="1">
      <alignment horizontal="center" vertical="center" wrapText="1"/>
      <protection locked="0"/>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1" fontId="2" fillId="0" borderId="11" xfId="0" applyNumberFormat="1" applyFont="1" applyFill="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1" fontId="3" fillId="0" borderId="14"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center"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left" vertical="center" wrapText="1"/>
      <protection locked="0"/>
    </xf>
    <xf numFmtId="1" fontId="3" fillId="33" borderId="14" xfId="0" applyNumberFormat="1" applyFont="1" applyFill="1" applyBorder="1" applyAlignment="1" applyProtection="1">
      <alignment horizontal="left" vertical="center" wrapText="1"/>
      <protection locked="0"/>
    </xf>
    <xf numFmtId="1" fontId="3" fillId="33" borderId="15" xfId="0" applyNumberFormat="1" applyFont="1" applyFill="1" applyBorder="1" applyAlignment="1" applyProtection="1">
      <alignment horizontal="left" vertical="center" wrapText="1"/>
      <protection locked="0"/>
    </xf>
    <xf numFmtId="1" fontId="3" fillId="33" borderId="16" xfId="0" applyNumberFormat="1" applyFont="1" applyFill="1" applyBorder="1" applyAlignment="1" applyProtection="1">
      <alignment horizontal="left" vertical="center" wrapText="1"/>
      <protection locked="0"/>
    </xf>
    <xf numFmtId="49" fontId="2" fillId="0" borderId="11" xfId="0" applyNumberFormat="1" applyFont="1" applyBorder="1" applyAlignment="1" applyProtection="1">
      <alignment horizontal="left" vertical="center" wrapText="1"/>
      <protection locked="0"/>
    </xf>
    <xf numFmtId="1" fontId="3" fillId="33" borderId="14" xfId="0" applyNumberFormat="1" applyFont="1" applyFill="1" applyBorder="1" applyAlignment="1" applyProtection="1">
      <alignment horizontal="center" vertical="center" wrapText="1"/>
      <protection locked="0"/>
    </xf>
    <xf numFmtId="1" fontId="3" fillId="33" borderId="15" xfId="0" applyNumberFormat="1" applyFont="1" applyFill="1" applyBorder="1" applyAlignment="1" applyProtection="1">
      <alignment horizontal="center" vertical="center" wrapText="1"/>
      <protection locked="0"/>
    </xf>
    <xf numFmtId="1" fontId="3" fillId="33" borderId="16" xfId="0" applyNumberFormat="1" applyFont="1" applyFill="1" applyBorder="1" applyAlignment="1" applyProtection="1">
      <alignment horizontal="center" vertical="center" wrapText="1"/>
      <protection locked="0"/>
    </xf>
    <xf numFmtId="1" fontId="2" fillId="0" borderId="11" xfId="0" applyNumberFormat="1" applyFont="1" applyBorder="1" applyAlignment="1" applyProtection="1">
      <alignment horizontal="left" vertical="center" wrapText="1"/>
      <protection locked="0"/>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center" vertical="center" wrapText="1"/>
      <protection locked="0"/>
    </xf>
    <xf numFmtId="49" fontId="3" fillId="33" borderId="15" xfId="0" applyNumberFormat="1" applyFont="1" applyFill="1" applyBorder="1" applyAlignment="1" applyProtection="1">
      <alignment horizontal="center" vertical="center" wrapText="1"/>
      <protection locked="0"/>
    </xf>
    <xf numFmtId="49" fontId="3" fillId="33" borderId="16" xfId="0" applyNumberFormat="1" applyFont="1" applyFill="1" applyBorder="1" applyAlignment="1" applyProtection="1">
      <alignment horizontal="center" vertical="center" wrapText="1"/>
      <protection locked="0"/>
    </xf>
    <xf numFmtId="1" fontId="1" fillId="0" borderId="0" xfId="0" applyNumberFormat="1" applyFont="1" applyAlignment="1" applyProtection="1">
      <alignment horizontal="center" vertical="center" wrapText="1"/>
      <protection locked="0"/>
    </xf>
    <xf numFmtId="1" fontId="3" fillId="0" borderId="14" xfId="0" applyNumberFormat="1" applyFont="1" applyFill="1" applyBorder="1" applyAlignment="1" applyProtection="1">
      <alignment horizontal="left" vertical="center" wrapText="1"/>
      <protection locked="0"/>
    </xf>
    <xf numFmtId="0" fontId="2" fillId="0" borderId="12" xfId="0" applyFont="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left" vertical="center" wrapText="1"/>
      <protection locked="0"/>
    </xf>
    <xf numFmtId="49" fontId="3" fillId="33" borderId="15" xfId="0" applyNumberFormat="1" applyFont="1" applyFill="1" applyBorder="1" applyAlignment="1" applyProtection="1">
      <alignment horizontal="left" vertical="center" wrapText="1"/>
      <protection locked="0"/>
    </xf>
    <xf numFmtId="49" fontId="3" fillId="33" borderId="16" xfId="0" applyNumberFormat="1" applyFont="1" applyFill="1" applyBorder="1" applyAlignment="1" applyProtection="1">
      <alignment horizontal="left" vertical="center" wrapText="1"/>
      <protection locked="0"/>
    </xf>
    <xf numFmtId="0" fontId="35" fillId="0" borderId="17" xfId="0" applyFont="1" applyBorder="1" applyAlignment="1">
      <alignment horizontal="center" vertical="center" wrapText="1"/>
    </xf>
    <xf numFmtId="0" fontId="34" fillId="0" borderId="17" xfId="0" applyFont="1" applyBorder="1" applyAlignment="1">
      <alignment horizontal="center" vertical="center" wrapText="1"/>
    </xf>
    <xf numFmtId="0" fontId="34" fillId="0" borderId="17" xfId="0" applyFont="1" applyBorder="1" applyAlignment="1">
      <alignment horizontal="center" wrapText="1"/>
    </xf>
    <xf numFmtId="0" fontId="31" fillId="0" borderId="17" xfId="0" applyFont="1" applyBorder="1" applyAlignment="1">
      <alignment horizontal="justify" vertical="top" wrapText="1"/>
    </xf>
    <xf numFmtId="0" fontId="34" fillId="0" borderId="17" xfId="0" applyFont="1" applyBorder="1" applyAlignment="1">
      <alignment horizontal="center" wrapText="1"/>
    </xf>
    <xf numFmtId="0" fontId="34" fillId="0" borderId="17" xfId="0" applyFont="1" applyBorder="1" applyAlignment="1">
      <alignment horizontal="center" wrapText="1"/>
    </xf>
    <xf numFmtId="0" fontId="34" fillId="0" borderId="17" xfId="0" applyFont="1" applyBorder="1" applyAlignment="1">
      <alignment horizontal="right" vertical="center" wrapText="1"/>
    </xf>
    <xf numFmtId="0" fontId="34" fillId="0" borderId="17" xfId="0" applyFont="1" applyBorder="1" applyAlignment="1">
      <alignment horizontal="justify" vertical="center" wrapText="1"/>
    </xf>
    <xf numFmtId="0" fontId="32" fillId="0" borderId="17" xfId="0" applyFont="1" applyBorder="1" applyAlignment="1">
      <alignment horizontal="center" vertical="center" wrapText="1"/>
    </xf>
    <xf numFmtId="0" fontId="32" fillId="0" borderId="18" xfId="0" applyFont="1" applyBorder="1" applyAlignment="1">
      <alignment horizontal="justify" vertical="top" wrapText="1"/>
    </xf>
    <xf numFmtId="0" fontId="32" fillId="0" borderId="18" xfId="0" applyFont="1" applyBorder="1" applyAlignment="1">
      <alignment horizontal="center" vertical="center" wrapText="1"/>
    </xf>
    <xf numFmtId="165" fontId="33" fillId="0" borderId="17" xfId="0" applyFont="1" applyBorder="1" applyAlignment="1">
      <alignment horizontal="right" vertical="center" wrapText="1"/>
    </xf>
    <xf numFmtId="166" fontId="33" fillId="0" borderId="17" xfId="0" applyFont="1" applyBorder="1" applyAlignment="1">
      <alignment horizontal="right" vertical="center" wrapText="1"/>
    </xf>
    <xf numFmtId="165" fontId="34" fillId="0" borderId="17" xfId="0" applyFont="1" applyBorder="1" applyAlignment="1">
      <alignment horizontal="right" vertical="center" wrapText="1"/>
    </xf>
    <xf numFmtId="166" fontId="34" fillId="0" borderId="17" xfId="0" applyFont="1" applyBorder="1" applyAlignment="1">
      <alignment horizontal="right" vertical="center" wrapText="1"/>
    </xf>
    <xf numFmtId="166" fontId="34" fillId="0" borderId="17" xfId="0" applyFont="1" applyBorder="1" applyAlignment="1">
      <alignment horizontal="center" vertical="center" wrapText="1"/>
    </xf>
    <xf numFmtId="167" fontId="32" fillId="0" borderId="17" xfId="0" applyFont="1" applyBorder="1" applyAlignment="1">
      <alignment horizontal="center" vertical="center"/>
    </xf>
    <xf numFmtId="0" fontId="30" fillId="0" borderId="0" xfId="0" applyFont="1" applyAlignment="1">
      <alignment horizontal="center" vertical="center" wrapText="1"/>
    </xf>
    <xf numFmtId="0" fontId="36" fillId="0" borderId="0" xfId="0" applyFont="1" applyAlignment="1">
      <alignment horizontal="center" vertical="center" wrapText="1"/>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58"/>
  <sheetViews>
    <sheetView tabSelected="1" zoomScalePageLayoutView="0" workbookViewId="0" topLeftCell="A1">
      <selection activeCell="A18" sqref="A18:D18"/>
    </sheetView>
  </sheetViews>
  <sheetFormatPr defaultColWidth="15.140625" defaultRowHeight="12.75"/>
  <cols>
    <col min="1" max="1" width="3.57421875" style="42" customWidth="1"/>
    <col min="2" max="2" width="3.140625" style="42" customWidth="1"/>
    <col min="3" max="3" width="4.7109375" style="42" customWidth="1"/>
    <col min="4" max="4" width="32.7109375" style="43" customWidth="1"/>
    <col min="5" max="5" width="4.7109375" style="44" customWidth="1"/>
    <col min="6" max="6" width="8.28125" style="45" customWidth="1"/>
    <col min="7" max="7" width="8.00390625" style="45" customWidth="1"/>
    <col min="8" max="8" width="10.8515625" style="14" customWidth="1"/>
    <col min="9" max="10" width="8.57421875" style="45" customWidth="1"/>
    <col min="11" max="11" width="15.140625" style="46" customWidth="1"/>
    <col min="12" max="12" width="15.140625" style="44" customWidth="1"/>
    <col min="13" max="14" width="15.140625" style="46" customWidth="1"/>
    <col min="15" max="16384" width="15.140625" style="47" customWidth="1"/>
  </cols>
  <sheetData>
    <row r="1" spans="1:14" s="3" customFormat="1" ht="12.75">
      <c r="A1" s="95" t="s">
        <v>0</v>
      </c>
      <c r="B1" s="71"/>
      <c r="C1" s="71"/>
      <c r="D1" s="71"/>
      <c r="E1" s="71"/>
      <c r="F1" s="71"/>
      <c r="G1" s="71"/>
      <c r="H1" s="71"/>
      <c r="I1" s="71"/>
      <c r="J1" s="71"/>
      <c r="K1" s="1"/>
      <c r="L1" s="2"/>
      <c r="M1" s="1"/>
      <c r="N1" s="1"/>
    </row>
    <row r="2" spans="1:14" s="3" customFormat="1" ht="12.75">
      <c r="A2" s="71" t="s">
        <v>1</v>
      </c>
      <c r="B2" s="71"/>
      <c r="C2" s="71"/>
      <c r="D2" s="71"/>
      <c r="E2" s="71"/>
      <c r="F2" s="71"/>
      <c r="G2" s="71"/>
      <c r="H2" s="71"/>
      <c r="I2" s="71"/>
      <c r="J2" s="71"/>
      <c r="K2" s="1"/>
      <c r="L2" s="2"/>
      <c r="M2" s="1"/>
      <c r="N2" s="1"/>
    </row>
    <row r="3" spans="1:14" s="6" customFormat="1" ht="8.25">
      <c r="A3" s="65" t="s">
        <v>2</v>
      </c>
      <c r="B3" s="66"/>
      <c r="C3" s="66"/>
      <c r="D3" s="66"/>
      <c r="E3" s="66"/>
      <c r="F3" s="66"/>
      <c r="G3" s="66"/>
      <c r="H3" s="66"/>
      <c r="I3" s="66"/>
      <c r="J3" s="67"/>
      <c r="K3" s="4"/>
      <c r="L3" s="5"/>
      <c r="M3" s="4"/>
      <c r="N3" s="4"/>
    </row>
    <row r="4" spans="1:14" s="9" customFormat="1" ht="13.5" customHeight="1">
      <c r="A4" s="88" t="s">
        <v>27</v>
      </c>
      <c r="B4" s="56"/>
      <c r="C4" s="56"/>
      <c r="D4" s="56"/>
      <c r="E4" s="56"/>
      <c r="F4" s="56"/>
      <c r="G4" s="56"/>
      <c r="H4" s="56"/>
      <c r="I4" s="56"/>
      <c r="J4" s="57"/>
      <c r="K4" s="7"/>
      <c r="L4" s="8"/>
      <c r="M4" s="7"/>
      <c r="N4" s="7"/>
    </row>
    <row r="5" spans="1:14" s="9" customFormat="1" ht="9">
      <c r="A5" s="48" t="s">
        <v>3</v>
      </c>
      <c r="B5" s="49"/>
      <c r="C5" s="49"/>
      <c r="D5" s="49"/>
      <c r="E5" s="49"/>
      <c r="F5" s="50"/>
      <c r="G5" s="51" t="s">
        <v>4</v>
      </c>
      <c r="H5" s="51"/>
      <c r="I5" s="51"/>
      <c r="J5" s="52"/>
      <c r="K5" s="7"/>
      <c r="L5" s="8"/>
      <c r="M5" s="7"/>
      <c r="N5" s="7"/>
    </row>
    <row r="6" spans="1:14" s="9" customFormat="1" ht="13.5" customHeight="1">
      <c r="A6" s="88" t="s">
        <v>28</v>
      </c>
      <c r="B6" s="54"/>
      <c r="C6" s="54"/>
      <c r="D6" s="54"/>
      <c r="E6" s="54"/>
      <c r="F6" s="55"/>
      <c r="G6" s="88" t="s">
        <v>29</v>
      </c>
      <c r="H6" s="56"/>
      <c r="I6" s="56"/>
      <c r="J6" s="57"/>
      <c r="K6" s="7"/>
      <c r="L6" s="8"/>
      <c r="M6" s="7"/>
      <c r="N6" s="7"/>
    </row>
    <row r="7" spans="1:14" s="9" customFormat="1" ht="10.5" customHeight="1">
      <c r="A7" s="48" t="s">
        <v>25</v>
      </c>
      <c r="B7" s="49"/>
      <c r="C7" s="49"/>
      <c r="D7" s="49"/>
      <c r="E7" s="49"/>
      <c r="F7" s="49"/>
      <c r="G7" s="49"/>
      <c r="H7" s="49"/>
      <c r="I7" s="49"/>
      <c r="J7" s="50"/>
      <c r="K7" s="7"/>
      <c r="L7" s="8"/>
      <c r="M7" s="7"/>
      <c r="N7" s="7"/>
    </row>
    <row r="8" spans="1:14" s="9" customFormat="1" ht="54.75" customHeight="1">
      <c r="A8" s="87" t="s">
        <v>30</v>
      </c>
      <c r="B8" s="54"/>
      <c r="C8" s="54"/>
      <c r="D8" s="54"/>
      <c r="E8" s="54"/>
      <c r="F8" s="54"/>
      <c r="G8" s="54"/>
      <c r="H8" s="54"/>
      <c r="I8" s="54"/>
      <c r="J8" s="55"/>
      <c r="K8" s="7"/>
      <c r="L8" s="8"/>
      <c r="M8" s="7"/>
      <c r="N8" s="7"/>
    </row>
    <row r="9" spans="1:15" s="6" customFormat="1" ht="8.25">
      <c r="A9" s="48" t="s">
        <v>5</v>
      </c>
      <c r="B9" s="49"/>
      <c r="C9" s="49"/>
      <c r="D9" s="49"/>
      <c r="E9" s="49"/>
      <c r="F9" s="49"/>
      <c r="G9" s="50"/>
      <c r="H9" s="61" t="s">
        <v>6</v>
      </c>
      <c r="I9" s="51"/>
      <c r="J9" s="52"/>
      <c r="K9" s="5"/>
      <c r="L9" s="5"/>
      <c r="M9" s="5"/>
      <c r="N9" s="5"/>
      <c r="O9" s="5"/>
    </row>
    <row r="10" spans="1:15" s="9" customFormat="1" ht="13.5" customHeight="1">
      <c r="A10" s="62"/>
      <c r="B10" s="63"/>
      <c r="C10" s="63"/>
      <c r="D10" s="63"/>
      <c r="E10" s="63"/>
      <c r="F10" s="63"/>
      <c r="G10" s="64"/>
      <c r="H10" s="68"/>
      <c r="I10" s="69"/>
      <c r="J10" s="70"/>
      <c r="K10" s="10"/>
      <c r="L10" s="10"/>
      <c r="M10" s="10"/>
      <c r="N10" s="10"/>
      <c r="O10" s="10"/>
    </row>
    <row r="11" spans="1:15" s="6" customFormat="1" ht="8.25">
      <c r="A11" s="65" t="s">
        <v>7</v>
      </c>
      <c r="B11" s="66"/>
      <c r="C11" s="66"/>
      <c r="D11" s="66"/>
      <c r="E11" s="67"/>
      <c r="F11" s="61" t="s">
        <v>8</v>
      </c>
      <c r="G11" s="51"/>
      <c r="H11" s="51"/>
      <c r="I11" s="51"/>
      <c r="J11" s="52"/>
      <c r="K11" s="5"/>
      <c r="L11" s="5"/>
      <c r="M11" s="5"/>
      <c r="N11" s="5"/>
      <c r="O11" s="5"/>
    </row>
    <row r="12" spans="1:15" s="9" customFormat="1" ht="13.5" customHeight="1">
      <c r="A12" s="58"/>
      <c r="B12" s="59"/>
      <c r="C12" s="59"/>
      <c r="D12" s="59"/>
      <c r="E12" s="60"/>
      <c r="F12" s="58"/>
      <c r="G12" s="59"/>
      <c r="H12" s="59"/>
      <c r="I12" s="59"/>
      <c r="J12" s="60"/>
      <c r="K12" s="10"/>
      <c r="L12" s="10"/>
      <c r="M12" s="10"/>
      <c r="N12" s="10"/>
      <c r="O12" s="10"/>
    </row>
    <row r="13" spans="1:15" s="6" customFormat="1" ht="8.25">
      <c r="A13" s="65" t="s">
        <v>9</v>
      </c>
      <c r="B13" s="66"/>
      <c r="C13" s="66"/>
      <c r="D13" s="67"/>
      <c r="E13" s="61" t="s">
        <v>10</v>
      </c>
      <c r="F13" s="52"/>
      <c r="G13" s="61" t="s">
        <v>11</v>
      </c>
      <c r="H13" s="51"/>
      <c r="I13" s="51"/>
      <c r="J13" s="52"/>
      <c r="K13" s="5"/>
      <c r="L13" s="5"/>
      <c r="M13" s="5"/>
      <c r="N13" s="5"/>
      <c r="O13" s="5"/>
    </row>
    <row r="14" spans="1:15" s="9" customFormat="1" ht="13.5" customHeight="1">
      <c r="A14" s="58"/>
      <c r="B14" s="59"/>
      <c r="C14" s="59"/>
      <c r="D14" s="60"/>
      <c r="E14" s="68"/>
      <c r="F14" s="70"/>
      <c r="G14" s="75"/>
      <c r="H14" s="76"/>
      <c r="I14" s="76"/>
      <c r="J14" s="77"/>
      <c r="K14" s="11"/>
      <c r="L14" s="11"/>
      <c r="M14" s="11"/>
      <c r="N14" s="11"/>
      <c r="O14" s="11"/>
    </row>
    <row r="15" spans="1:15" s="6" customFormat="1" ht="8.25">
      <c r="A15" s="65" t="s">
        <v>12</v>
      </c>
      <c r="B15" s="66"/>
      <c r="C15" s="66"/>
      <c r="D15" s="66"/>
      <c r="E15" s="66"/>
      <c r="F15" s="67"/>
      <c r="G15" s="61" t="s">
        <v>13</v>
      </c>
      <c r="H15" s="51"/>
      <c r="I15" s="51"/>
      <c r="J15" s="52"/>
      <c r="K15" s="5"/>
      <c r="L15" s="5"/>
      <c r="M15" s="5"/>
      <c r="N15" s="5"/>
      <c r="O15" s="5"/>
    </row>
    <row r="16" spans="1:15" s="6" customFormat="1" ht="13.5" customHeight="1">
      <c r="A16" s="58"/>
      <c r="B16" s="59"/>
      <c r="C16" s="59"/>
      <c r="D16" s="59"/>
      <c r="E16" s="59"/>
      <c r="F16" s="60"/>
      <c r="G16" s="75"/>
      <c r="H16" s="76"/>
      <c r="I16" s="76"/>
      <c r="J16" s="77"/>
      <c r="K16" s="5"/>
      <c r="L16" s="5"/>
      <c r="M16" s="5"/>
      <c r="N16" s="5"/>
      <c r="O16" s="5"/>
    </row>
    <row r="17" spans="1:15" s="6" customFormat="1" ht="8.25" customHeight="1">
      <c r="A17" s="73" t="s">
        <v>26</v>
      </c>
      <c r="B17" s="73"/>
      <c r="C17" s="73"/>
      <c r="D17" s="74"/>
      <c r="E17" s="65" t="s">
        <v>14</v>
      </c>
      <c r="F17" s="66"/>
      <c r="G17" s="66"/>
      <c r="H17" s="66"/>
      <c r="I17" s="66"/>
      <c r="J17" s="67"/>
      <c r="K17" s="5"/>
      <c r="L17" s="5"/>
      <c r="M17" s="5"/>
      <c r="N17" s="5"/>
      <c r="O17" s="5"/>
    </row>
    <row r="18" spans="1:15" s="6" customFormat="1" ht="12.75" customHeight="1">
      <c r="A18" s="58"/>
      <c r="B18" s="59"/>
      <c r="C18" s="59"/>
      <c r="D18" s="60"/>
      <c r="E18" s="58"/>
      <c r="F18" s="59"/>
      <c r="G18" s="59"/>
      <c r="H18" s="59"/>
      <c r="I18" s="59"/>
      <c r="J18" s="60"/>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6" customFormat="1" ht="14.25">
      <c r="A21" s="79" t="s">
        <v>31</v>
      </c>
      <c r="B21" s="79" t="s">
        <v>32</v>
      </c>
      <c r="C21" s="79" t="s">
        <v>33</v>
      </c>
      <c r="D21" s="85" t="s">
        <v>34</v>
      </c>
      <c r="E21" s="79" t="s">
        <v>35</v>
      </c>
      <c r="F21" s="93">
        <v>185</v>
      </c>
      <c r="G21" s="91">
        <v>98.57</v>
      </c>
      <c r="H21" s="22"/>
      <c r="I21" s="89">
        <v>0</v>
      </c>
      <c r="J21" s="24">
        <f>SUM(F21*I21)</f>
        <v>0</v>
      </c>
      <c r="K21" s="25"/>
      <c r="L21" s="25"/>
      <c r="M21" s="25"/>
      <c r="N21" s="25"/>
      <c r="O21" s="25"/>
    </row>
    <row r="22" spans="1:15" s="26" customFormat="1" ht="14.25">
      <c r="A22" s="79" t="s">
        <v>31</v>
      </c>
      <c r="B22" s="79" t="s">
        <v>36</v>
      </c>
      <c r="C22" s="79" t="s">
        <v>37</v>
      </c>
      <c r="D22" s="85" t="s">
        <v>38</v>
      </c>
      <c r="E22" s="79" t="s">
        <v>39</v>
      </c>
      <c r="F22" s="93">
        <v>112550</v>
      </c>
      <c r="G22" s="91">
        <v>4.26</v>
      </c>
      <c r="H22" s="22"/>
      <c r="I22" s="89">
        <v>0</v>
      </c>
      <c r="J22" s="24">
        <f aca="true" t="shared" si="0" ref="J22:J85">SUM(F22*I22)</f>
        <v>0</v>
      </c>
      <c r="K22" s="31"/>
      <c r="L22" s="31"/>
      <c r="M22" s="31"/>
      <c r="N22" s="31"/>
      <c r="O22" s="31"/>
    </row>
    <row r="23" spans="1:15" s="26" customFormat="1" ht="14.25">
      <c r="A23" s="79" t="s">
        <v>31</v>
      </c>
      <c r="B23" s="79" t="s">
        <v>40</v>
      </c>
      <c r="C23" s="79" t="s">
        <v>41</v>
      </c>
      <c r="D23" s="85" t="s">
        <v>42</v>
      </c>
      <c r="E23" s="79" t="s">
        <v>39</v>
      </c>
      <c r="F23" s="93">
        <v>249000</v>
      </c>
      <c r="G23" s="91">
        <v>4.18</v>
      </c>
      <c r="H23" s="22"/>
      <c r="I23" s="89">
        <v>0</v>
      </c>
      <c r="J23" s="24">
        <f t="shared" si="0"/>
        <v>0</v>
      </c>
      <c r="K23" s="25"/>
      <c r="L23" s="25"/>
      <c r="M23" s="25"/>
      <c r="N23" s="25"/>
      <c r="O23" s="25"/>
    </row>
    <row r="24" spans="1:15" s="26" customFormat="1" ht="14.25">
      <c r="A24" s="79" t="s">
        <v>31</v>
      </c>
      <c r="B24" s="79" t="s">
        <v>43</v>
      </c>
      <c r="C24" s="79" t="s">
        <v>44</v>
      </c>
      <c r="D24" s="85" t="s">
        <v>45</v>
      </c>
      <c r="E24" s="79" t="s">
        <v>39</v>
      </c>
      <c r="F24" s="93">
        <v>1000</v>
      </c>
      <c r="G24" s="91">
        <v>4.11</v>
      </c>
      <c r="H24" s="22"/>
      <c r="I24" s="89">
        <v>0</v>
      </c>
      <c r="J24" s="24">
        <f t="shared" si="0"/>
        <v>0</v>
      </c>
      <c r="K24" s="31"/>
      <c r="L24" s="31"/>
      <c r="M24" s="31"/>
      <c r="N24" s="31"/>
      <c r="O24" s="31"/>
    </row>
    <row r="25" spans="1:15" s="26" customFormat="1" ht="14.25">
      <c r="A25" s="79" t="s">
        <v>31</v>
      </c>
      <c r="B25" s="79" t="s">
        <v>46</v>
      </c>
      <c r="C25" s="79" t="s">
        <v>47</v>
      </c>
      <c r="D25" s="85" t="s">
        <v>48</v>
      </c>
      <c r="E25" s="79" t="s">
        <v>35</v>
      </c>
      <c r="F25" s="93">
        <v>10</v>
      </c>
      <c r="G25" s="91">
        <v>249.63</v>
      </c>
      <c r="H25" s="22"/>
      <c r="I25" s="89">
        <v>0</v>
      </c>
      <c r="J25" s="24">
        <f t="shared" si="0"/>
        <v>0</v>
      </c>
      <c r="K25" s="25"/>
      <c r="L25" s="25"/>
      <c r="M25" s="25"/>
      <c r="N25" s="25"/>
      <c r="O25" s="25"/>
    </row>
    <row r="26" spans="1:15" s="26" customFormat="1" ht="14.25">
      <c r="A26" s="79" t="s">
        <v>31</v>
      </c>
      <c r="B26" s="79" t="s">
        <v>49</v>
      </c>
      <c r="C26" s="79" t="s">
        <v>50</v>
      </c>
      <c r="D26" s="85" t="s">
        <v>51</v>
      </c>
      <c r="E26" s="79" t="s">
        <v>35</v>
      </c>
      <c r="F26" s="93">
        <v>40</v>
      </c>
      <c r="G26" s="91">
        <v>148.5</v>
      </c>
      <c r="H26" s="22"/>
      <c r="I26" s="89">
        <v>0</v>
      </c>
      <c r="J26" s="24">
        <f t="shared" si="0"/>
        <v>0</v>
      </c>
      <c r="K26" s="25"/>
      <c r="L26" s="25"/>
      <c r="M26" s="25"/>
      <c r="N26" s="25"/>
      <c r="O26" s="33"/>
    </row>
    <row r="27" spans="1:15" s="26" customFormat="1" ht="14.25">
      <c r="A27" s="79" t="s">
        <v>31</v>
      </c>
      <c r="B27" s="79" t="s">
        <v>52</v>
      </c>
      <c r="C27" s="79" t="s">
        <v>53</v>
      </c>
      <c r="D27" s="85" t="s">
        <v>54</v>
      </c>
      <c r="E27" s="79" t="s">
        <v>35</v>
      </c>
      <c r="F27" s="93">
        <v>10</v>
      </c>
      <c r="G27" s="91">
        <v>249.67</v>
      </c>
      <c r="H27" s="22"/>
      <c r="I27" s="89">
        <v>0</v>
      </c>
      <c r="J27" s="24">
        <f t="shared" si="0"/>
        <v>0</v>
      </c>
      <c r="K27" s="34"/>
      <c r="L27" s="31"/>
      <c r="M27" s="34"/>
      <c r="N27" s="34"/>
      <c r="O27" s="34"/>
    </row>
    <row r="28" spans="1:14" s="26" customFormat="1" ht="14.25">
      <c r="A28" s="79" t="s">
        <v>31</v>
      </c>
      <c r="B28" s="79" t="s">
        <v>55</v>
      </c>
      <c r="C28" s="79" t="s">
        <v>56</v>
      </c>
      <c r="D28" s="85" t="s">
        <v>57</v>
      </c>
      <c r="E28" s="79" t="s">
        <v>35</v>
      </c>
      <c r="F28" s="93">
        <v>10</v>
      </c>
      <c r="G28" s="91">
        <v>25.17</v>
      </c>
      <c r="H28" s="22"/>
      <c r="I28" s="89">
        <v>0</v>
      </c>
      <c r="J28" s="24">
        <f t="shared" si="0"/>
        <v>0</v>
      </c>
      <c r="K28" s="35"/>
      <c r="L28" s="36"/>
      <c r="M28" s="35"/>
      <c r="N28" s="35"/>
    </row>
    <row r="29" spans="1:14" s="26" customFormat="1" ht="14.25">
      <c r="A29" s="79" t="s">
        <v>31</v>
      </c>
      <c r="B29" s="79" t="s">
        <v>58</v>
      </c>
      <c r="C29" s="79" t="s">
        <v>59</v>
      </c>
      <c r="D29" s="85" t="s">
        <v>60</v>
      </c>
      <c r="E29" s="79" t="s">
        <v>35</v>
      </c>
      <c r="F29" s="93">
        <v>20</v>
      </c>
      <c r="G29" s="91">
        <v>159</v>
      </c>
      <c r="H29" s="22"/>
      <c r="I29" s="89">
        <v>0</v>
      </c>
      <c r="J29" s="24">
        <f t="shared" si="0"/>
        <v>0</v>
      </c>
      <c r="K29" s="35"/>
      <c r="L29" s="36"/>
      <c r="M29" s="35"/>
      <c r="N29" s="35"/>
    </row>
    <row r="30" spans="1:14" s="26" customFormat="1" ht="14.25">
      <c r="A30" s="79" t="s">
        <v>31</v>
      </c>
      <c r="B30" s="79" t="s">
        <v>61</v>
      </c>
      <c r="C30" s="79" t="s">
        <v>62</v>
      </c>
      <c r="D30" s="85" t="s">
        <v>63</v>
      </c>
      <c r="E30" s="79" t="s">
        <v>35</v>
      </c>
      <c r="F30" s="93">
        <v>27</v>
      </c>
      <c r="G30" s="91">
        <v>30.47</v>
      </c>
      <c r="H30" s="22"/>
      <c r="I30" s="89">
        <v>0</v>
      </c>
      <c r="J30" s="24">
        <f t="shared" si="0"/>
        <v>0</v>
      </c>
      <c r="K30" s="35"/>
      <c r="L30" s="36"/>
      <c r="M30" s="35"/>
      <c r="N30" s="35"/>
    </row>
    <row r="31" spans="1:14" s="26" customFormat="1" ht="14.25">
      <c r="A31" s="79" t="s">
        <v>31</v>
      </c>
      <c r="B31" s="79" t="s">
        <v>64</v>
      </c>
      <c r="C31" s="79" t="s">
        <v>65</v>
      </c>
      <c r="D31" s="85" t="s">
        <v>66</v>
      </c>
      <c r="E31" s="79" t="s">
        <v>35</v>
      </c>
      <c r="F31" s="93">
        <v>5</v>
      </c>
      <c r="G31" s="91">
        <v>90.33</v>
      </c>
      <c r="H31" s="22"/>
      <c r="I31" s="89">
        <v>0</v>
      </c>
      <c r="J31" s="24">
        <f t="shared" si="0"/>
        <v>0</v>
      </c>
      <c r="K31" s="35"/>
      <c r="L31" s="36"/>
      <c r="M31" s="35"/>
      <c r="N31" s="35"/>
    </row>
    <row r="32" spans="1:14" s="26" customFormat="1" ht="14.25">
      <c r="A32" s="79" t="s">
        <v>31</v>
      </c>
      <c r="B32" s="79" t="s">
        <v>67</v>
      </c>
      <c r="C32" s="79" t="s">
        <v>68</v>
      </c>
      <c r="D32" s="85" t="s">
        <v>69</v>
      </c>
      <c r="E32" s="79" t="s">
        <v>35</v>
      </c>
      <c r="F32" s="93">
        <v>10</v>
      </c>
      <c r="G32" s="91">
        <v>70.33</v>
      </c>
      <c r="H32" s="22"/>
      <c r="I32" s="89">
        <v>0</v>
      </c>
      <c r="J32" s="24">
        <f t="shared" si="0"/>
        <v>0</v>
      </c>
      <c r="K32" s="35"/>
      <c r="L32" s="36"/>
      <c r="M32" s="35"/>
      <c r="N32" s="35"/>
    </row>
    <row r="33" spans="1:14" s="26" customFormat="1" ht="14.25">
      <c r="A33" s="79" t="s">
        <v>31</v>
      </c>
      <c r="B33" s="79" t="s">
        <v>70</v>
      </c>
      <c r="C33" s="79" t="s">
        <v>71</v>
      </c>
      <c r="D33" s="85" t="s">
        <v>72</v>
      </c>
      <c r="E33" s="79" t="s">
        <v>35</v>
      </c>
      <c r="F33" s="93">
        <v>32</v>
      </c>
      <c r="G33" s="91">
        <v>94.97</v>
      </c>
      <c r="H33" s="22"/>
      <c r="I33" s="89">
        <v>0</v>
      </c>
      <c r="J33" s="24">
        <f t="shared" si="0"/>
        <v>0</v>
      </c>
      <c r="K33" s="35"/>
      <c r="L33" s="36"/>
      <c r="M33" s="35"/>
      <c r="N33" s="35"/>
    </row>
    <row r="34" spans="1:14" s="26" customFormat="1" ht="14.25">
      <c r="A34" s="79" t="s">
        <v>31</v>
      </c>
      <c r="B34" s="79" t="s">
        <v>73</v>
      </c>
      <c r="C34" s="79" t="s">
        <v>74</v>
      </c>
      <c r="D34" s="85" t="s">
        <v>75</v>
      </c>
      <c r="E34" s="79" t="s">
        <v>35</v>
      </c>
      <c r="F34" s="93">
        <v>30</v>
      </c>
      <c r="G34" s="91">
        <v>30.67</v>
      </c>
      <c r="H34" s="22"/>
      <c r="I34" s="89">
        <v>0</v>
      </c>
      <c r="J34" s="24">
        <f t="shared" si="0"/>
        <v>0</v>
      </c>
      <c r="K34" s="35"/>
      <c r="L34" s="36"/>
      <c r="M34" s="35"/>
      <c r="N34" s="35"/>
    </row>
    <row r="35" spans="1:14" s="26" customFormat="1" ht="14.25">
      <c r="A35" s="79" t="s">
        <v>31</v>
      </c>
      <c r="B35" s="79" t="s">
        <v>76</v>
      </c>
      <c r="C35" s="79" t="s">
        <v>77</v>
      </c>
      <c r="D35" s="85" t="s">
        <v>78</v>
      </c>
      <c r="E35" s="79" t="s">
        <v>35</v>
      </c>
      <c r="F35" s="93">
        <v>30</v>
      </c>
      <c r="G35" s="91">
        <v>15.27</v>
      </c>
      <c r="H35" s="22"/>
      <c r="I35" s="89">
        <v>0</v>
      </c>
      <c r="J35" s="24">
        <f t="shared" si="0"/>
        <v>0</v>
      </c>
      <c r="K35" s="35"/>
      <c r="L35" s="36"/>
      <c r="M35" s="35"/>
      <c r="N35" s="35"/>
    </row>
    <row r="36" spans="1:14" s="26" customFormat="1" ht="14.25">
      <c r="A36" s="79" t="s">
        <v>31</v>
      </c>
      <c r="B36" s="79" t="s">
        <v>79</v>
      </c>
      <c r="C36" s="79" t="s">
        <v>80</v>
      </c>
      <c r="D36" s="85" t="s">
        <v>81</v>
      </c>
      <c r="E36" s="79" t="s">
        <v>35</v>
      </c>
      <c r="F36" s="93">
        <v>350</v>
      </c>
      <c r="G36" s="91">
        <v>20.3</v>
      </c>
      <c r="H36" s="22"/>
      <c r="I36" s="89">
        <v>0</v>
      </c>
      <c r="J36" s="24">
        <f t="shared" si="0"/>
        <v>0</v>
      </c>
      <c r="K36" s="35"/>
      <c r="L36" s="36"/>
      <c r="M36" s="35"/>
      <c r="N36" s="35"/>
    </row>
    <row r="37" spans="1:14" s="26" customFormat="1" ht="14.25">
      <c r="A37" s="79" t="s">
        <v>31</v>
      </c>
      <c r="B37" s="79" t="s">
        <v>82</v>
      </c>
      <c r="C37" s="79" t="s">
        <v>83</v>
      </c>
      <c r="D37" s="85" t="s">
        <v>84</v>
      </c>
      <c r="E37" s="79" t="s">
        <v>35</v>
      </c>
      <c r="F37" s="93">
        <v>147300</v>
      </c>
      <c r="G37" s="91">
        <v>5.11</v>
      </c>
      <c r="H37" s="22"/>
      <c r="I37" s="89">
        <v>0</v>
      </c>
      <c r="J37" s="24">
        <f t="shared" si="0"/>
        <v>0</v>
      </c>
      <c r="K37" s="35"/>
      <c r="L37" s="36"/>
      <c r="M37" s="35"/>
      <c r="N37" s="35"/>
    </row>
    <row r="38" spans="1:14" s="26" customFormat="1" ht="14.25">
      <c r="A38" s="79" t="s">
        <v>31</v>
      </c>
      <c r="B38" s="79" t="s">
        <v>85</v>
      </c>
      <c r="C38" s="79" t="s">
        <v>86</v>
      </c>
      <c r="D38" s="85" t="s">
        <v>87</v>
      </c>
      <c r="E38" s="79" t="s">
        <v>35</v>
      </c>
      <c r="F38" s="93">
        <v>5</v>
      </c>
      <c r="G38" s="91">
        <v>2463.33</v>
      </c>
      <c r="H38" s="22"/>
      <c r="I38" s="89">
        <v>0</v>
      </c>
      <c r="J38" s="24">
        <f t="shared" si="0"/>
        <v>0</v>
      </c>
      <c r="K38" s="35"/>
      <c r="L38" s="36"/>
      <c r="M38" s="35"/>
      <c r="N38" s="35"/>
    </row>
    <row r="39" spans="1:14" s="26" customFormat="1" ht="14.25">
      <c r="A39" s="79" t="s">
        <v>31</v>
      </c>
      <c r="B39" s="79" t="s">
        <v>88</v>
      </c>
      <c r="C39" s="79" t="s">
        <v>89</v>
      </c>
      <c r="D39" s="85" t="s">
        <v>90</v>
      </c>
      <c r="E39" s="79" t="s">
        <v>35</v>
      </c>
      <c r="F39" s="93">
        <v>20</v>
      </c>
      <c r="G39" s="91">
        <v>547.67</v>
      </c>
      <c r="H39" s="22"/>
      <c r="I39" s="89">
        <v>0</v>
      </c>
      <c r="J39" s="24">
        <f t="shared" si="0"/>
        <v>0</v>
      </c>
      <c r="K39" s="35"/>
      <c r="L39" s="36"/>
      <c r="M39" s="35"/>
      <c r="N39" s="35"/>
    </row>
    <row r="40" spans="1:14" s="26" customFormat="1" ht="14.25">
      <c r="A40" s="79" t="s">
        <v>31</v>
      </c>
      <c r="B40" s="79" t="s">
        <v>91</v>
      </c>
      <c r="C40" s="79" t="s">
        <v>92</v>
      </c>
      <c r="D40" s="85" t="s">
        <v>93</v>
      </c>
      <c r="E40" s="79" t="s">
        <v>35</v>
      </c>
      <c r="F40" s="93">
        <v>83</v>
      </c>
      <c r="G40" s="91">
        <v>643.33</v>
      </c>
      <c r="H40" s="22"/>
      <c r="I40" s="89">
        <v>0</v>
      </c>
      <c r="J40" s="24">
        <f t="shared" si="0"/>
        <v>0</v>
      </c>
      <c r="K40" s="35"/>
      <c r="L40" s="36"/>
      <c r="M40" s="35"/>
      <c r="N40" s="35"/>
    </row>
    <row r="41" spans="1:14" s="26" customFormat="1" ht="14.25">
      <c r="A41" s="79" t="s">
        <v>31</v>
      </c>
      <c r="B41" s="79" t="s">
        <v>94</v>
      </c>
      <c r="C41" s="79" t="s">
        <v>95</v>
      </c>
      <c r="D41" s="85" t="s">
        <v>96</v>
      </c>
      <c r="E41" s="79" t="s">
        <v>35</v>
      </c>
      <c r="F41" s="93">
        <v>78</v>
      </c>
      <c r="G41" s="91">
        <v>30.3</v>
      </c>
      <c r="H41" s="22"/>
      <c r="I41" s="89">
        <v>0</v>
      </c>
      <c r="J41" s="24">
        <f t="shared" si="0"/>
        <v>0</v>
      </c>
      <c r="K41" s="35"/>
      <c r="L41" s="36"/>
      <c r="M41" s="35"/>
      <c r="N41" s="35"/>
    </row>
    <row r="42" spans="1:14" s="26" customFormat="1" ht="14.25">
      <c r="A42" s="79" t="s">
        <v>31</v>
      </c>
      <c r="B42" s="79" t="s">
        <v>97</v>
      </c>
      <c r="C42" s="79" t="s">
        <v>98</v>
      </c>
      <c r="D42" s="85" t="s">
        <v>99</v>
      </c>
      <c r="E42" s="79" t="s">
        <v>35</v>
      </c>
      <c r="F42" s="93">
        <v>77</v>
      </c>
      <c r="G42" s="91">
        <v>589</v>
      </c>
      <c r="H42" s="22"/>
      <c r="I42" s="89">
        <v>0</v>
      </c>
      <c r="J42" s="24">
        <f t="shared" si="0"/>
        <v>0</v>
      </c>
      <c r="K42" s="35"/>
      <c r="L42" s="36"/>
      <c r="M42" s="35"/>
      <c r="N42" s="35"/>
    </row>
    <row r="43" spans="1:14" s="26" customFormat="1" ht="14.25">
      <c r="A43" s="79" t="s">
        <v>31</v>
      </c>
      <c r="B43" s="79" t="s">
        <v>100</v>
      </c>
      <c r="C43" s="79" t="s">
        <v>101</v>
      </c>
      <c r="D43" s="85" t="s">
        <v>102</v>
      </c>
      <c r="E43" s="79" t="s">
        <v>35</v>
      </c>
      <c r="F43" s="93">
        <v>105</v>
      </c>
      <c r="G43" s="91">
        <v>378</v>
      </c>
      <c r="H43" s="22"/>
      <c r="I43" s="89">
        <v>0</v>
      </c>
      <c r="J43" s="24">
        <f t="shared" si="0"/>
        <v>0</v>
      </c>
      <c r="K43" s="35"/>
      <c r="L43" s="36"/>
      <c r="M43" s="35"/>
      <c r="N43" s="35"/>
    </row>
    <row r="44" spans="1:14" s="26" customFormat="1" ht="14.25">
      <c r="A44" s="79" t="s">
        <v>31</v>
      </c>
      <c r="B44" s="79" t="s">
        <v>103</v>
      </c>
      <c r="C44" s="79" t="s">
        <v>104</v>
      </c>
      <c r="D44" s="85" t="s">
        <v>105</v>
      </c>
      <c r="E44" s="79" t="s">
        <v>35</v>
      </c>
      <c r="F44" s="93">
        <v>101</v>
      </c>
      <c r="G44" s="91">
        <v>378</v>
      </c>
      <c r="H44" s="22"/>
      <c r="I44" s="89">
        <v>0</v>
      </c>
      <c r="J44" s="24">
        <f t="shared" si="0"/>
        <v>0</v>
      </c>
      <c r="K44" s="35"/>
      <c r="L44" s="36"/>
      <c r="M44" s="35"/>
      <c r="N44" s="35"/>
    </row>
    <row r="45" spans="1:14" s="26" customFormat="1" ht="14.25">
      <c r="A45" s="79" t="s">
        <v>31</v>
      </c>
      <c r="B45" s="79" t="s">
        <v>106</v>
      </c>
      <c r="C45" s="79" t="s">
        <v>107</v>
      </c>
      <c r="D45" s="85" t="s">
        <v>108</v>
      </c>
      <c r="E45" s="79" t="s">
        <v>35</v>
      </c>
      <c r="F45" s="93">
        <v>277</v>
      </c>
      <c r="G45" s="91">
        <v>288.83</v>
      </c>
      <c r="H45" s="22"/>
      <c r="I45" s="89">
        <v>0</v>
      </c>
      <c r="J45" s="24">
        <f t="shared" si="0"/>
        <v>0</v>
      </c>
      <c r="K45" s="35"/>
      <c r="L45" s="36"/>
      <c r="M45" s="35"/>
      <c r="N45" s="35"/>
    </row>
    <row r="46" spans="1:14" s="26" customFormat="1" ht="14.25">
      <c r="A46" s="79" t="s">
        <v>31</v>
      </c>
      <c r="B46" s="79" t="s">
        <v>109</v>
      </c>
      <c r="C46" s="79" t="s">
        <v>110</v>
      </c>
      <c r="D46" s="85" t="s">
        <v>111</v>
      </c>
      <c r="E46" s="79" t="s">
        <v>35</v>
      </c>
      <c r="F46" s="93">
        <v>127</v>
      </c>
      <c r="G46" s="91">
        <v>287.17</v>
      </c>
      <c r="H46" s="22"/>
      <c r="I46" s="89">
        <v>0</v>
      </c>
      <c r="J46" s="24">
        <f t="shared" si="0"/>
        <v>0</v>
      </c>
      <c r="K46" s="35"/>
      <c r="L46" s="36"/>
      <c r="M46" s="35"/>
      <c r="N46" s="35"/>
    </row>
    <row r="47" spans="1:14" s="26" customFormat="1" ht="14.25">
      <c r="A47" s="79" t="s">
        <v>31</v>
      </c>
      <c r="B47" s="79" t="s">
        <v>112</v>
      </c>
      <c r="C47" s="79" t="s">
        <v>113</v>
      </c>
      <c r="D47" s="85" t="s">
        <v>114</v>
      </c>
      <c r="E47" s="79" t="s">
        <v>35</v>
      </c>
      <c r="F47" s="93">
        <v>34</v>
      </c>
      <c r="G47" s="91">
        <v>285.5</v>
      </c>
      <c r="H47" s="22"/>
      <c r="I47" s="89">
        <v>0</v>
      </c>
      <c r="J47" s="24">
        <f t="shared" si="0"/>
        <v>0</v>
      </c>
      <c r="K47" s="35"/>
      <c r="L47" s="36"/>
      <c r="M47" s="35"/>
      <c r="N47" s="35"/>
    </row>
    <row r="48" spans="1:14" s="26" customFormat="1" ht="14.25">
      <c r="A48" s="79" t="s">
        <v>31</v>
      </c>
      <c r="B48" s="79" t="s">
        <v>115</v>
      </c>
      <c r="C48" s="79" t="s">
        <v>116</v>
      </c>
      <c r="D48" s="85" t="s">
        <v>117</v>
      </c>
      <c r="E48" s="79" t="s">
        <v>39</v>
      </c>
      <c r="F48" s="93">
        <v>378</v>
      </c>
      <c r="G48" s="91">
        <v>34.63</v>
      </c>
      <c r="H48" s="22"/>
      <c r="I48" s="89">
        <v>0</v>
      </c>
      <c r="J48" s="24">
        <f t="shared" si="0"/>
        <v>0</v>
      </c>
      <c r="K48" s="35"/>
      <c r="L48" s="36"/>
      <c r="M48" s="35"/>
      <c r="N48" s="35"/>
    </row>
    <row r="49" spans="1:14" s="26" customFormat="1" ht="14.25">
      <c r="A49" s="79" t="s">
        <v>31</v>
      </c>
      <c r="B49" s="79" t="s">
        <v>118</v>
      </c>
      <c r="C49" s="79" t="s">
        <v>119</v>
      </c>
      <c r="D49" s="85" t="s">
        <v>120</v>
      </c>
      <c r="E49" s="79" t="s">
        <v>35</v>
      </c>
      <c r="F49" s="93">
        <v>1415</v>
      </c>
      <c r="G49" s="91">
        <v>17.9</v>
      </c>
      <c r="H49" s="22"/>
      <c r="I49" s="89">
        <v>0</v>
      </c>
      <c r="J49" s="24">
        <f t="shared" si="0"/>
        <v>0</v>
      </c>
      <c r="K49" s="35"/>
      <c r="L49" s="36"/>
      <c r="M49" s="35"/>
      <c r="N49" s="35"/>
    </row>
    <row r="50" spans="1:14" s="26" customFormat="1" ht="14.25">
      <c r="A50" s="79" t="s">
        <v>31</v>
      </c>
      <c r="B50" s="79" t="s">
        <v>121</v>
      </c>
      <c r="C50" s="79" t="s">
        <v>122</v>
      </c>
      <c r="D50" s="85" t="s">
        <v>123</v>
      </c>
      <c r="E50" s="79" t="s">
        <v>39</v>
      </c>
      <c r="F50" s="93">
        <v>260</v>
      </c>
      <c r="G50" s="91">
        <v>30.62</v>
      </c>
      <c r="H50" s="22"/>
      <c r="I50" s="89">
        <v>0</v>
      </c>
      <c r="J50" s="24">
        <f t="shared" si="0"/>
        <v>0</v>
      </c>
      <c r="K50" s="35"/>
      <c r="L50" s="36"/>
      <c r="M50" s="35"/>
      <c r="N50" s="35"/>
    </row>
    <row r="51" spans="1:14" s="26" customFormat="1" ht="14.25">
      <c r="A51" s="79" t="s">
        <v>31</v>
      </c>
      <c r="B51" s="79" t="s">
        <v>124</v>
      </c>
      <c r="C51" s="79" t="s">
        <v>125</v>
      </c>
      <c r="D51" s="85" t="s">
        <v>126</v>
      </c>
      <c r="E51" s="79" t="s">
        <v>39</v>
      </c>
      <c r="F51" s="93">
        <v>20</v>
      </c>
      <c r="G51" s="91">
        <v>428.3</v>
      </c>
      <c r="H51" s="22"/>
      <c r="I51" s="89">
        <v>0</v>
      </c>
      <c r="J51" s="24">
        <f t="shared" si="0"/>
        <v>0</v>
      </c>
      <c r="K51" s="35"/>
      <c r="L51" s="36"/>
      <c r="M51" s="35"/>
      <c r="N51" s="35"/>
    </row>
    <row r="52" spans="1:14" s="26" customFormat="1" ht="14.25">
      <c r="A52" s="79" t="s">
        <v>31</v>
      </c>
      <c r="B52" s="79" t="s">
        <v>127</v>
      </c>
      <c r="C52" s="79" t="s">
        <v>128</v>
      </c>
      <c r="D52" s="85" t="s">
        <v>129</v>
      </c>
      <c r="E52" s="79" t="s">
        <v>35</v>
      </c>
      <c r="F52" s="93">
        <v>31</v>
      </c>
      <c r="G52" s="91">
        <v>418.3</v>
      </c>
      <c r="H52" s="22"/>
      <c r="I52" s="89">
        <v>0</v>
      </c>
      <c r="J52" s="24">
        <f t="shared" si="0"/>
        <v>0</v>
      </c>
      <c r="K52" s="35"/>
      <c r="L52" s="36"/>
      <c r="M52" s="35"/>
      <c r="N52" s="35"/>
    </row>
    <row r="53" spans="1:14" s="26" customFormat="1" ht="14.25">
      <c r="A53" s="79" t="s">
        <v>31</v>
      </c>
      <c r="B53" s="79" t="s">
        <v>130</v>
      </c>
      <c r="C53" s="79" t="s">
        <v>131</v>
      </c>
      <c r="D53" s="85" t="s">
        <v>132</v>
      </c>
      <c r="E53" s="79" t="s">
        <v>35</v>
      </c>
      <c r="F53" s="93">
        <v>73</v>
      </c>
      <c r="G53" s="91">
        <v>418.97</v>
      </c>
      <c r="H53" s="22"/>
      <c r="I53" s="89">
        <v>0</v>
      </c>
      <c r="J53" s="24">
        <f t="shared" si="0"/>
        <v>0</v>
      </c>
      <c r="K53" s="35"/>
      <c r="L53" s="36"/>
      <c r="M53" s="35"/>
      <c r="N53" s="35"/>
    </row>
    <row r="54" spans="1:14" s="26" customFormat="1" ht="14.25">
      <c r="A54" s="79" t="s">
        <v>31</v>
      </c>
      <c r="B54" s="79" t="s">
        <v>133</v>
      </c>
      <c r="C54" s="79" t="s">
        <v>134</v>
      </c>
      <c r="D54" s="85" t="s">
        <v>135</v>
      </c>
      <c r="E54" s="79" t="s">
        <v>35</v>
      </c>
      <c r="F54" s="93">
        <v>93</v>
      </c>
      <c r="G54" s="91">
        <v>418.97</v>
      </c>
      <c r="H54" s="22"/>
      <c r="I54" s="89">
        <v>0</v>
      </c>
      <c r="J54" s="24">
        <f t="shared" si="0"/>
        <v>0</v>
      </c>
      <c r="K54" s="35"/>
      <c r="L54" s="36"/>
      <c r="M54" s="35"/>
      <c r="N54" s="35"/>
    </row>
    <row r="55" spans="1:14" s="26" customFormat="1" ht="14.25">
      <c r="A55" s="84" t="s">
        <v>21</v>
      </c>
      <c r="B55" s="27"/>
      <c r="C55" s="27"/>
      <c r="D55" s="28"/>
      <c r="E55" s="29"/>
      <c r="F55" s="30"/>
      <c r="G55" s="30"/>
      <c r="H55" s="22"/>
      <c r="I55" s="94">
        <f>SUM(J21:J54)</f>
        <v>0</v>
      </c>
      <c r="J55" s="24">
        <f t="shared" si="0"/>
        <v>0</v>
      </c>
      <c r="K55" s="35"/>
      <c r="L55" s="36"/>
      <c r="M55" s="35"/>
      <c r="N55" s="35"/>
    </row>
    <row r="57" spans="1:14" s="26" customFormat="1" ht="84.75" customHeight="1">
      <c r="A57" s="81" t="s">
        <v>136</v>
      </c>
      <c r="B57" s="27"/>
      <c r="C57" s="27"/>
      <c r="D57" s="28"/>
      <c r="E57" s="29"/>
      <c r="F57" s="30"/>
      <c r="G57" s="82" t="s">
        <v>138</v>
      </c>
      <c r="H57" s="22"/>
      <c r="I57" s="23">
        <v>0</v>
      </c>
      <c r="J57" s="24">
        <f t="shared" si="0"/>
        <v>0</v>
      </c>
      <c r="K57" s="35"/>
      <c r="L57" s="36"/>
      <c r="M57" s="35"/>
      <c r="N57" s="35"/>
    </row>
    <row r="58" spans="1:14" s="26" customFormat="1" ht="30" customHeight="1">
      <c r="A58" s="82" t="s">
        <v>137</v>
      </c>
      <c r="B58" s="27"/>
      <c r="C58" s="27"/>
      <c r="D58" s="28"/>
      <c r="E58" s="29"/>
      <c r="F58" s="30"/>
      <c r="G58" s="30"/>
      <c r="H58" s="22"/>
      <c r="I58" s="23">
        <v>0</v>
      </c>
      <c r="J58" s="24">
        <f t="shared" si="0"/>
        <v>0</v>
      </c>
      <c r="K58" s="35"/>
      <c r="L58" s="36"/>
      <c r="M58" s="35"/>
      <c r="N58" s="35"/>
    </row>
  </sheetData>
  <sheetProtection/>
  <mergeCells count="37">
    <mergeCell ref="A15:F15"/>
    <mergeCell ref="G15:J15"/>
    <mergeCell ref="F11:J11"/>
    <mergeCell ref="A9:G9"/>
    <mergeCell ref="E17:J17"/>
    <mergeCell ref="E18:J18"/>
    <mergeCell ref="A17:D17"/>
    <mergeCell ref="A18:D18"/>
    <mergeCell ref="H10:J10"/>
    <mergeCell ref="A14:D14"/>
    <mergeCell ref="E14:F14"/>
    <mergeCell ref="G14:J14"/>
    <mergeCell ref="A13:D13"/>
    <mergeCell ref="E13:F13"/>
    <mergeCell ref="A16:F16"/>
    <mergeCell ref="G16:J16"/>
    <mergeCell ref="G13:J13"/>
    <mergeCell ref="A1:J1"/>
    <mergeCell ref="A2:J2"/>
    <mergeCell ref="A3:J3"/>
    <mergeCell ref="A4:J4"/>
    <mergeCell ref="A11:E11"/>
    <mergeCell ref="A5:F5"/>
    <mergeCell ref="G5:J5"/>
    <mergeCell ref="A6:F6"/>
    <mergeCell ref="G6:J6"/>
    <mergeCell ref="A12:E12"/>
    <mergeCell ref="F12:J12"/>
    <mergeCell ref="H9:J9"/>
    <mergeCell ref="A10:G10"/>
    <mergeCell ref="A7:J7"/>
    <mergeCell ref="A8:J8"/>
    <mergeCell ref="A55:H55"/>
    <mergeCell ref="I55:J55"/>
    <mergeCell ref="A57:F57"/>
    <mergeCell ref="G57:J58"/>
    <mergeCell ref="A58:F58"/>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Usuário do Windows</cp:lastModifiedBy>
  <cp:lastPrinted>2016-11-30T18:28:03Z</cp:lastPrinted>
  <dcterms:created xsi:type="dcterms:W3CDTF">2012-11-22T09:25:45Z</dcterms:created>
  <dcterms:modified xsi:type="dcterms:W3CDTF">2017-10-21T22:38:41Z</dcterms:modified>
  <cp:category/>
  <cp:version/>
  <cp:contentType/>
  <cp:contentStatus/>
</cp:coreProperties>
</file>