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<sst xmlns="http://schemas.openxmlformats.org/spreadsheetml/2006/main" count="765" uniqueCount="475">
  <si>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</si>
  <si>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</si>
  <si>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</si>
  <si>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</si>
  <si>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</si>
  <si>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</si>
  <si>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</si>
  <si>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</si>
  <si>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</si>
  <si>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</si>
  <si>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</si>
  <si>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</si>
  <si>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</si>
  <si>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</si>
  <si>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</si>
  <si>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</si>
  <si>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</si>
  <si>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</si>
  <si>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</si>
  <si>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</si>
  <si>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</si>
  <si>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</si>
  <si>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</si>
  <si>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</si>
  <si>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</si>
  <si>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</si>
  <si>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</si>
  <si>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</si>
  <si>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0036/2021   -   PREGÃO Nº 0016/2021</t>
  </si>
  <si>
    <t>MENOR PREÇO POR ITEM</t>
  </si>
  <si>
    <t>O OBJETO DA PRESENTE LICITAÇÃO É A SELEÇÃO DA PROPOSTA MAIS VANTAJOSA PARA A ADMINISTRAÇÃO PÚBLICA, OBJETIVANDO O REGISTRO DE PREÇOS PARA O FORNECIMENTO DE MATERIAIS DE ENFERMAGEM (MATERIAL DE CONSUMO), PARA ATENDER AS NECESSIDADES DA SECRETARIA MUNICIPAL DE SAÚDE DO MUNICIPIO DE MUNDO NOVO-MS CONFORME ESPECIFICAÇÕES E EXIGÊNCIAS DESCRITAS NO TERMO DE REFERÊNCIA - ANEXO IV DO EDITAL.</t>
  </si>
  <si>
    <t>0001</t>
  </si>
  <si>
    <t>1</t>
  </si>
  <si>
    <t>30656</t>
  </si>
  <si>
    <t>ABAIXADOR DE LÍNGUA (ESPÁTULA DE MADEIRA), DESCARTÁVEL, FORMATO CONVENCIONAL LISO, SUPERFÍCIE E BORDAS PERFEITAMENTE ACABADAS, ESPESSURA E LARGURA UNIFORME EM TODA A SUA EXTENSÃO, MEDINDO APROXIMADAMENTE 14CM DE COMPRIMENTO; 1,4CM DE LARGURA; 0,5MM DE ESPESSURA, EMBALADO EM PACOTE C/100 UN.</t>
  </si>
  <si>
    <t>UN</t>
  </si>
  <si>
    <t>2</t>
  </si>
  <si>
    <t>13128</t>
  </si>
  <si>
    <t>AGUA OXIGENADA 10 VOLUMES FRASCO PLÁSTICO DE 1 LITRO</t>
  </si>
  <si>
    <t>L</t>
  </si>
  <si>
    <t>3</t>
  </si>
  <si>
    <t>20770</t>
  </si>
  <si>
    <t>AGUA PARA INJEÇÃO 10 ML AMPOLA</t>
  </si>
  <si>
    <t>4</t>
  </si>
  <si>
    <t>30635</t>
  </si>
  <si>
    <t>ÁGUA PARA INJEÇÃO 5ML. VALIDADE MÍNIMA DE 3 ANOS A PARTIR DA DATA DE ENTREGA.</t>
  </si>
  <si>
    <t>5</t>
  </si>
  <si>
    <t>30543</t>
  </si>
  <si>
    <t>AGULHA HIPODÉRMICA DESCARTÁVEL 13X0,45MM,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</si>
  <si>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6</t>
  </si>
  <si>
    <t>30554</t>
  </si>
  <si>
    <t>AGULHA HIPODÉRMICA DESCARTÁVEL 20X0,55MM,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</si>
  <si>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7</t>
  </si>
  <si>
    <t>30546</t>
  </si>
  <si>
    <t>AGULHA HIPODÉRMICA DESCARTÁVEL 25X6MM,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</si>
  <si>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8</t>
  </si>
  <si>
    <t>30544</t>
  </si>
  <si>
    <t>AGULHA HIPODÉRMICA DESCARTÁVEL 25X7MM,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</si>
  <si>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9</t>
  </si>
  <si>
    <t>30545</t>
  </si>
  <si>
    <t>AGULHA HIPODÉRMICA DESCARTÁVEL 30X7MM,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</si>
  <si>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10</t>
  </si>
  <si>
    <t>30548</t>
  </si>
  <si>
    <t>AGULHA HIPODÉRMICA DESCARTÁVEL 30X8MM,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</si>
  <si>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11</t>
  </si>
  <si>
    <t>33625</t>
  </si>
  <si>
    <t>AGULHA HIPODÉRMICA DESCARTÁVEL 40 X 12MM,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</si>
  <si>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12</t>
  </si>
  <si>
    <t>33356</t>
  </si>
  <si>
    <t>ÁLCOOL 70% LITRO DE 1000ML, COM VALIDADE MÍNIMA DE 2 ANOS A PARTIR DA DATA DE ENTREGA</t>
  </si>
  <si>
    <t>13</t>
  </si>
  <si>
    <t>11394</t>
  </si>
  <si>
    <t>ALGODÃO HIDRÓFILO 500GR</t>
  </si>
  <si>
    <t>14</t>
  </si>
  <si>
    <t>41888</t>
  </si>
  <si>
    <t>ANESTÉSICO CLORIDRATO DE LIDOCAINA 3% SEM VASOCONSTRITOR (CAIXA C/ 50 TUBETES DE 1,8 ML CADA)</t>
  </si>
  <si>
    <t>15</t>
  </si>
  <si>
    <t>30561</t>
  </si>
  <si>
    <t>ATADURA DE CREPE CONFECCIONADA EM TECIDO 100% AÇGODÃO CRU, FIOS DE ALTA TORÇÃO, QUE CONFEREM ALTA RESISTÊNCIA, COM DENSIDADE DE 13 FIOS/CM², TAMANHO: 20CMX1,8M (4,5MT ESTICADO), EMBALADO INDIVIDUALMENTE COM PACOTE DE 12 UN.</t>
  </si>
  <si>
    <t>16</t>
  </si>
  <si>
    <t>33323</t>
  </si>
  <si>
    <t>AVENTAL DESCARTÁVEL, MANGA LONGA, NÃO ESTÉRIL 100% POLIPROPILENO, TAMANHO ÚNICO, COR BRANCA, COM TIRAS EXTERNAS PARA AMARRAR NO PESCOÇO E CINTURA, PACOTE C/10 UN.</t>
  </si>
  <si>
    <t>17</t>
  </si>
  <si>
    <t>41845</t>
  </si>
  <si>
    <t>AVENTAL DESCARTÁVEL, MANGA LONGA, PUNHO COM ELÁSTICO. ESTÉRIL</t>
  </si>
  <si>
    <t>18</t>
  </si>
  <si>
    <t>27572</t>
  </si>
  <si>
    <t>BOLSA COLETORA DE URINA SIST.FECH.ESTERIL 2L.</t>
  </si>
  <si>
    <t>19</t>
  </si>
  <si>
    <t>34245</t>
  </si>
  <si>
    <t>BROMETO DE IPRATROPIO, SOLUÇÃO INALANTE 0,25 MG/ML - 20 ML. VALIDADE MÍNIMA DE 2 (DOIS) ANOS A PARTIR DA DATA DA ENTREGA.</t>
  </si>
  <si>
    <t>20</t>
  </si>
  <si>
    <t>30616</t>
  </si>
  <si>
    <t>BROMIDRATO DE FENOTEROL, 5MG/ML - FRASCO C/20ML SOLUÇÃO ORAL. VALIDADE MÍNIMA DE 2 ANOS A PARTIR DA DATA DE ENTREGA.</t>
  </si>
  <si>
    <t>21</t>
  </si>
  <si>
    <t>30586</t>
  </si>
  <si>
    <t>CAMPO CIRÚRGICO FENESTRADO 40X40CM, ESTÉRIL C/ DIÂMETRO DE APROXIMADAMENTE 10CM C/ GRAMATURA DE 40G.</t>
  </si>
  <si>
    <t>22</t>
  </si>
  <si>
    <t>33357</t>
  </si>
  <si>
    <t>CATETER INTRAVENOSO 14G. COM VALIDADE MÍNIMA DE 3 ANOS A PARTIR DA DATA DE ENTREGA.</t>
  </si>
  <si>
    <t>23</t>
  </si>
  <si>
    <t>33361</t>
  </si>
  <si>
    <t>CATETER INTRAVENOSO 22G. COM VALIDADE MÍNIMA DE 3 ANOS A PARTIR DA DATA DE ENTREGA.</t>
  </si>
  <si>
    <t>24</t>
  </si>
  <si>
    <t>22356</t>
  </si>
  <si>
    <t>CATETER NASAL TIPO ÓCULOS  INFANTIL</t>
  </si>
  <si>
    <t>25</t>
  </si>
  <si>
    <t>22357</t>
  </si>
  <si>
    <t>CATETER NASAL TIPO ÓCULOS ADULTO</t>
  </si>
  <si>
    <t>26</t>
  </si>
  <si>
    <t>33623</t>
  </si>
  <si>
    <t>CLORETO DE SÓDIO 0,9% DE SOLUÇÃO FISIOLÓGICA - SISTEMA FECHADO 100ML, COM VALIDADE MÍNIMA DE 2 ANOS A PARTIR DA DATA DE ENTREGA.</t>
  </si>
  <si>
    <t>27</t>
  </si>
  <si>
    <t>33364</t>
  </si>
  <si>
    <t>CLORETO DE SÓDIO 0,9% DE SOLUÇÃO FISIOLÓGICA - SISTEMA FECHADO 250ML, COM VALIDADE MÍNIMA DE 2 ANOS A PARTIR DA DATA DE ENTREGA.</t>
  </si>
  <si>
    <t>28</t>
  </si>
  <si>
    <t>33365</t>
  </si>
  <si>
    <t>CLORETO DE SÓDIO 0,9% DE SOLUÇÃO FISIOLÓGICA - SISTEMA FECHADO 500ML, COM VALIDADE MÍNIMA DE 2 ANOS A PARTIR DA DATA DE ENTREGA.</t>
  </si>
  <si>
    <t>29</t>
  </si>
  <si>
    <t>11063</t>
  </si>
  <si>
    <t>CLORETO DE SÓDIO 0,9% DE SOLUÇÃO FISIOLÓGICA, SISTEMAS FECHADO 500 ML.</t>
  </si>
  <si>
    <t>30</t>
  </si>
  <si>
    <t>41854</t>
  </si>
  <si>
    <t>CLORIDRATO DE EPINEFRINA 1MG/ML SOLUÇÃO INJETAVEL</t>
  </si>
  <si>
    <t>31</t>
  </si>
  <si>
    <t>30621</t>
  </si>
  <si>
    <t>CLORIDRATO DE LIDOCAÍNA 2% COM VASO CONSTRITOR (20ML) SOLUÇÃO INJETÁVEL, CAIXA C/20 FRASCOS. VALIDADE MÍNIMA DE 3 ANOS A PARTIR DA DATA DE ENTREGA.</t>
  </si>
  <si>
    <t>32</t>
  </si>
  <si>
    <t>41852</t>
  </si>
  <si>
    <t>CLORIDRATO DE METOCLOPRAMIDA 10MG/2ML, AMPOLA 2ML. COM VALIDADE MINIMA DE 02 ANOS A PARTIR DA DATA DA ENTREGA</t>
  </si>
  <si>
    <t>33</t>
  </si>
  <si>
    <t>19149</t>
  </si>
  <si>
    <t>COLETOR DE MATERIAL PERFURO CORTANTE  DE 07 LITROS</t>
  </si>
  <si>
    <t>34</t>
  </si>
  <si>
    <t>22358</t>
  </si>
  <si>
    <t>COLETOR DE MATERIAL PERFURO CORTANTE  DE 13 LITROS C/1</t>
  </si>
  <si>
    <t>35</t>
  </si>
  <si>
    <t>22364</t>
  </si>
  <si>
    <t>COLETOR UNIVERSAL TRANSPARENTE EM POLIPROPILENO DE 80 ML, COM TAMPA DE ROSCA, EMBALADA INDIVIDUAL.</t>
  </si>
  <si>
    <t>36</t>
  </si>
  <si>
    <t>30558</t>
  </si>
  <si>
    <t>COMPRESSA DE GAZE HIDRÓFILA NÃO-ESTÉRIL, 100% ALGODÃO, 7,5CMX7,5CM, COM 8 DOBRAS DE 13 FIOS/CM, PACOTES COM 500 UN.</t>
  </si>
  <si>
    <t>37</t>
  </si>
  <si>
    <t>30559</t>
  </si>
  <si>
    <t>COMPRESSA HIDRÓFILA EM ROLO, NÃO-ESTÉRIL, TIPO QUEIJO, 13 FIOS, 100% ALGODÃO, COMPOSTA POR 8 CAMADAS E 3 DOBRAS NO FORMATO DE 91CMX91CM.</t>
  </si>
  <si>
    <t>38</t>
  </si>
  <si>
    <t>41853</t>
  </si>
  <si>
    <t>CURATIVO/ BANDAGEM ADESIVA, REDONDO 25MM DE DIAMETRO, ESTÉRIL, EMBALADOS INDIVIDUALMENTE EM ENVELOPE C/ SISTEMA DE ABERTURA EM PÉTALA ESTERELIZADOS POR ÓXIDO DE ETILENO, C/100 UN.</t>
  </si>
  <si>
    <t>39</t>
  </si>
  <si>
    <t>41924</t>
  </si>
  <si>
    <t>DETECTOR FETAL PORTÁTIL DIGITAL FD200B - MD</t>
  </si>
  <si>
    <t>40</t>
  </si>
  <si>
    <t>34240</t>
  </si>
  <si>
    <t>DETERGENTE ENZIMÁTICO PARA INSTRUMENTAIS CIRÚRGICOS. EMABALAGEM DE 1 (UM) LITRO. VALIDADE MÍNIMA DE 2 (DOIS) ANOS A PARTIR DA DATA DA ENTREGA.</t>
  </si>
  <si>
    <t>41</t>
  </si>
  <si>
    <t>33704</t>
  </si>
  <si>
    <t>DICLOFENACO DE DIETILAMONIA EM GEL (TUBO COM 60 GRAMAS), COM VALIDADE MÍNIMA DE 02 ANOS A PARTIR DA DATA DA ENTREGA.</t>
  </si>
  <si>
    <t>42</t>
  </si>
  <si>
    <t>30617</t>
  </si>
  <si>
    <t>DICLOFENACO POTÁSSICA 75MG/ML INJETÁVEL. VALIDADE MÍNIMA DE 2 ANOS A PARTIR DA DATA DE ENTREGA.</t>
  </si>
  <si>
    <t>43</t>
  </si>
  <si>
    <t>21153</t>
  </si>
  <si>
    <t>DIPIRONA SÓDICA SOLUÇÃO INJETAVEL  500MG/ML AMPOLAS COM 2ML</t>
  </si>
  <si>
    <t>44</t>
  </si>
  <si>
    <t>30576</t>
  </si>
  <si>
    <t>EQUIPO MACROGOTAS, ESTERELIZADO POR ÓXIDO DE ETILENO, CÂMARA FLEXÍVEL, TUBO EM PVC DE 1,5CM, TRANSPARENTE COM PONTA PERFURANTE E PONTA PROTETORA, PINÇA ROLETE E CORTA - FLUXO, CONECTOR TIPO LUER SLIP UNIVERSAL, CÂMARA GOTEJADORA COM RESPIRO DE AR COM FILTRO HIDRÓFOBO E BACTERIOLÓGICO, INJETOR LATERAL COM MEMBRANA AUTOCICATRIZANTE, ATÓXICO, DESCARTÁVEL E DE USO ÚNICO. VALIDADE MÍNIMA DE 2 ANOS A PARTIR DA DATA DE ENTREGA.</t>
  </si>
  <si>
    <t>45</t>
  </si>
  <si>
    <t>30570</t>
  </si>
  <si>
    <t>EQUIPO MICROGOTAS, ESTERELIZADO POR ÓXIDO DE ETILENO, CÂMARA FLEXÍVEL, TUBO EM PVC DE 1,5CM, TRANSPARENTE COM PONTA PERFURANTE E PONTA PROTETORA, PINÇA ROLETE E CORTA - FLUXO, CONECTOR TIPO LUER SLIP UNIVERSAL, CÂMARA GOTEJADORA COM RESPIRO DE AR COM FILTRO HIDRÓFOBO E BACTERIOLÓGICO, INJETOR LATERAL COM MEMBRANA AUTOCICATRIZANTE, ATÓXICO, DESCARTÁVEL E DE USO ÚNICO. VALIDADE MÍNIMA DE 2 ANOS A PARTIR DA DATA DE ENTREGA.</t>
  </si>
  <si>
    <t>46</t>
  </si>
  <si>
    <t>26405</t>
  </si>
  <si>
    <t>EQUIPO NUTRIÇÃO PARA ALIMENTAÇÃO ENTERAL  DISPOSITIVO PARA INFUSÃO, CONTROLE DE FLUXO E DOSAGEM DE SOLUÇÕES ENTERAIS. CONECTA O RECIPIENTE DE SOLUÇÕES ( FRASCO OU BOLSA) A SONDA DE ALIMENTAÇÃO ENTERAL.  VIABILIZA O CONTROLE DE FLUXO DE SOLUÇÕES. LANCETA PERFURANTE PARA CONEXÃO AO RECIPIENTE DE SOLUÇÃO. CÂMARA FLEXÍVEL PARA VISUALIZAÇÃO GOTEJAMENTO.  EXTENSÃO EM PVC AZUL (EVITA CONEXÃO ACIDENTAL COM ACESSO VENOSO). CONTROLADOR DE FLUXO ( GOTEJAMENTO ) TIPO PINÇA ROLETE,CONEXÃO LUER OU CONECTOR ESCALONADO ESPECÍFICO PARA ADMINISTRAÇÃO DE SOLUÇÕES ENTERAIS.</t>
  </si>
  <si>
    <t>47</t>
  </si>
  <si>
    <t>11428</t>
  </si>
  <si>
    <t>ESCOVA ENDOCERVICAL ESTÉRIL, EMBALADA INDIVIDUALMENTE.</t>
  </si>
  <si>
    <t>48</t>
  </si>
  <si>
    <t>33498</t>
  </si>
  <si>
    <t>ESCOVA PARA LIMPEZA DE MATERIAIS MÉDICO-HOSPITALAR, TIPO ESCOVA DE MAMADEIRA COM CERDAS EM NYLON E CABO EM ARAME TORCIDO, COM CERCA DE 15CM DE COMPRIMENTO</t>
  </si>
  <si>
    <t>49</t>
  </si>
  <si>
    <t>11429</t>
  </si>
  <si>
    <t>ESFIGMOMANOMÊTRO  ADULTO: ESFIGMOMANOMÊTRO ANERÓIDE, LIVRE DE MERCÚRIO, COMPOSTO POR MANÔMETRO MONTADO EM ADEQUADA ESTRUTURA PLÁSTICA RESISTENTE A QUEDAS, CONFORME CERTIFICAÇÃO E LIVRE DE  DESREGULARENS  FREQÜENTES, TODOS OS ACESSÓRIOS DO PRODUTO DEVEM SER ISENTOS DE LÁTEX, ANTIALÉRGICOS. LAUDO TÉCNICO DE IPEM (INMETRO) COM CERTIFICAÇÃO DE AFERIÇÃO INDIVIDUAL. GARANTIA DE CALIBRAÇÃO POR 5 ANOS COMPROVADA ATRAVÉS DO MANUAL REGISTRADO NA ANVISA, DEVE ACOMPANHAR 1 BRAÇADEIRA DE FECHO DE METAL, 1 VÁLVULA E 1 PÊRA .</t>
  </si>
  <si>
    <t>50</t>
  </si>
  <si>
    <t>30566</t>
  </si>
  <si>
    <t>ESFIGMOMANOMÊTRO OBESO; ANERÓIDE, LIVRE DE MERCÚRIO, COMPOSTO POR MANÔMETRO MONTADO EM ADEQUADA ESTRUTURA PLÁSTICA RESISTENTE A QUEDAS, CONFORME CERTIFICAÇÃO E LIVRE DE  DESREGULARENS  FREQÜENTES, TODOS OS ACESSÓRIOS DO PRODUTO DEVEM SER ISENTOS DE LÁTEX , ANTIALÉRGICOS. LAUDO TÉCNICO DE IPEM (INMETRO) COM CERTIFICAÇÃO DE AFERIÇÃO INDIVIDUAL. GARANTIA DE CALIBRAÇÃO POR 5 ANOS COMPROVADA ATRAVÉS DO MANUAL REGISTRADO NA ANVISA, DEVE ACOMPANHAR 1 BRAÇADEIRA DE FECHO DE METAL, 1 VÁLVULA E 1 PÊRA .</t>
  </si>
  <si>
    <t>51</t>
  </si>
  <si>
    <t>11431</t>
  </si>
  <si>
    <t>ESPARADRAPO BRANCO IMPERMEÁVEL, EXTRA FLEXÍVEL, 10 CM X 4,5M</t>
  </si>
  <si>
    <t>52</t>
  </si>
  <si>
    <t>11432</t>
  </si>
  <si>
    <t>ESPARADRAPO BRANCO IMPERMEÁVEL, EXTRA FLEXÍVEL, 2,5X 4,5.</t>
  </si>
  <si>
    <t>53</t>
  </si>
  <si>
    <t>11433</t>
  </si>
  <si>
    <t>ESPÁTULA DE AYRE PACOTES COM 100 UNIDADES</t>
  </si>
  <si>
    <t>54</t>
  </si>
  <si>
    <t>15436</t>
  </si>
  <si>
    <t>ESPECULO VAGINAL DESCARTÁVEL, ESTERELIZADO, LUBRIFICADO, TAMANHO G.VALIDADE MINIMA DE 02 ANOS A PARTIR DA DATA DA ENTREGA .</t>
  </si>
  <si>
    <t>55</t>
  </si>
  <si>
    <t>15437</t>
  </si>
  <si>
    <t>ESPECULO VAGINAL DESCARTÁVEL, ESTERELIZADO, LUBRIFICADO, TAMANHO M.VALIDADE MINIMA DE 02 ANOS A PARTIR DA DATA DA ENTREGA .</t>
  </si>
  <si>
    <t>56</t>
  </si>
  <si>
    <t>15440</t>
  </si>
  <si>
    <t>ESPECULO VAGINAL DESCARTÁVEL, ESTERELIZADO, LUBRIFICADO, TAMANHO P.VALIDADE MINIMA DE 02 ANOS A PARTIR DA DATA DA ENTREGA .</t>
  </si>
  <si>
    <t>57</t>
  </si>
  <si>
    <t>30614</t>
  </si>
  <si>
    <t>FILME P/ VÍDEO PRINTER (IMPRESSÃO DE ULTRASSOM), UPP 110S, 110MMX20M. VALIDADE MÍNIMA DE 2 ANOS A PARTIR DA DATA DE ENTREGA.</t>
  </si>
  <si>
    <t>58</t>
  </si>
  <si>
    <t>30673</t>
  </si>
  <si>
    <t>FIO DE SUTURA CATGUT SIMPLES, ESTÉRIL 3-0; 75CM DE COMPRIMENTO DO FIO, TAMANHO AGULHA 3CM; 3/8CIRC.CILÍNDRICO CAIXA C/20 UN.</t>
  </si>
  <si>
    <t>59</t>
  </si>
  <si>
    <t>11308</t>
  </si>
  <si>
    <t>FITA ADESIVA PARA AUTOCLAVE – ALTA ADESIVIDADE, EM ROLO COM 19 MM DE LARGURA E 30 METROS DE COMPRIMENTO. CONFECCIONADA EM PAPEL CREPADO, COM LISTAS BEGE-CLAROS. EMBALAGEM LACRADA. EMBALAGEM INDIVIDUAL CONSTANDO EXTERNAMENTE MARCA COMERCIAL E PROCEDÊNCIA DE FABRICAÇÃO E RECOMENDAÇÕES PARA ARMAZENAMENTO. VALIDADE MÍNIMA DE 02 ANOS A PARTIR DA DATA DE ENTREGA.</t>
  </si>
  <si>
    <t>60</t>
  </si>
  <si>
    <t>11448</t>
  </si>
  <si>
    <t>FITA CREPE COM 16 MM X 50 M.</t>
  </si>
  <si>
    <t>61</t>
  </si>
  <si>
    <t>27613</t>
  </si>
  <si>
    <t>FITA MICROPORE 10CMX10MT</t>
  </si>
  <si>
    <t>62</t>
  </si>
  <si>
    <t>18671</t>
  </si>
  <si>
    <t>FITA MICROPOROSA 10CM X 4,5M</t>
  </si>
  <si>
    <t>63</t>
  </si>
  <si>
    <t>19694</t>
  </si>
  <si>
    <t>FITA MICROPOROSA 2,5CM X 4,5CM</t>
  </si>
  <si>
    <t>64</t>
  </si>
  <si>
    <t>33582</t>
  </si>
  <si>
    <t>FIXADOR CITOLÓGICO SPRAY 100ML COM VALIDADE MÍNIMA DE 02 ANOS A PARTIR DA DATA DE ENTREGA.</t>
  </si>
  <si>
    <t>65</t>
  </si>
  <si>
    <t>33583</t>
  </si>
  <si>
    <t>FORMOL 10%-1L, COM VALIDADE MÍNIMA DE 02 ANOS A PARTIR DA DATA DE ENTREGA.</t>
  </si>
  <si>
    <t>66</t>
  </si>
  <si>
    <t>33047</t>
  </si>
  <si>
    <t>FOSFATO DISSODICO DE DEXAMETASONA 4MG/ML - SOLUÇÃO INJETÁVEL AMPOLA (2,5ML)</t>
  </si>
  <si>
    <t>67</t>
  </si>
  <si>
    <t>30575</t>
  </si>
  <si>
    <t>FRASCO PARA ALIMENTAÇÃO ENTERAL 500ML, TRANSPARENTE, GRADUADO NOS 2 LADOS A CADA 50ML CRESCENTE E DECRESCENTE, ATÓXICO, EMBALADO INDIVIDUALMENTE.</t>
  </si>
  <si>
    <t>68</t>
  </si>
  <si>
    <t>30560</t>
  </si>
  <si>
    <t>FRASCO UMIDIFICADOR 250ML P/ OXIGÊNIO COM TAMPA E PORCA INJETADOS NA COR DO GÁS, FRASCO DE PVC COM INDICAÇÃO DE NÍVEL MÍNIMO E MÁXIMO. CONEXÃO PADRÃO ABNT NBR11906.</t>
  </si>
  <si>
    <t>69</t>
  </si>
  <si>
    <t>33585</t>
  </si>
  <si>
    <t>GALÃO DE 5L DE ALCOOL EM GEL 70%, COM VALIDADE MÍNIMA DE 02 ANOS A PARTIR DA DATA DE ENTREGA.</t>
  </si>
  <si>
    <t>70</t>
  </si>
  <si>
    <t>30593</t>
  </si>
  <si>
    <t>GEL PARA ULTRASSOM, INCOLOR, INODORO E HIPOALERGÊNICO DE 5KG. VALIDADE MÍNIMA DE 2 ANOS A PARTIR DA DATA DE ENTREGA.</t>
  </si>
  <si>
    <t>71</t>
  </si>
  <si>
    <t>30636</t>
  </si>
  <si>
    <t>GENTAMICINA 40MG (AMPOLA DE 1ML). VALIDADE MÍNIMA DE 3 ANOS A PARTIR DA DATA DE ENTREGA.</t>
  </si>
  <si>
    <t>72</t>
  </si>
  <si>
    <t>30637</t>
  </si>
  <si>
    <t>GENTAMICINA 80MG (AMPOLA DE 2ML). VALIDADE MÍNIMA DE 3 ANOS A PARTIR DA DATA DE ENTREGA.</t>
  </si>
  <si>
    <t>73</t>
  </si>
  <si>
    <t>33039</t>
  </si>
  <si>
    <t>HIDROCORTISONA 500 MG - PÓ PARA SOLUÇÃO INJETÁVEL</t>
  </si>
  <si>
    <t>74</t>
  </si>
  <si>
    <t>33705</t>
  </si>
  <si>
    <t>HIPOCLORITO DE SÓDIO 1%, LITRO COM 1000 ML, VALIDADE MÍNIMA DE 02 ANOS A PARTIR DA DATA DE ENTREGA.</t>
  </si>
  <si>
    <t>75</t>
  </si>
  <si>
    <t>32796</t>
  </si>
  <si>
    <t>HISTERÔMETRO DESCARTÁVEL ESTÉRIL. VALIDADE MÍNIMA DE 2 ANOS A PARTIR DA DATA DE ENTREGA.</t>
  </si>
  <si>
    <t>76</t>
  </si>
  <si>
    <t>32692</t>
  </si>
  <si>
    <t>IMUNOGLOBULINA ANTI-RH (D), SOLUÇÃO INJETÁVEL DE 300MCG (1500UI)/2,0ML. EMBALAGEM C/1 SERINGA PREENCHIDA COM 2ML DE SOLUÇÃO E 1 AGULHA P/INJEÇÃO. PRAZO DE VALIDADE DE, NO MÍNIMO, 2 ANOS A PARTIR DA DATA DE ENTREGA.</t>
  </si>
  <si>
    <t>77</t>
  </si>
  <si>
    <t>33367</t>
  </si>
  <si>
    <t>IODOPOVIDONA PVPI DEGERMANTE, LITRO COM 1000ML, VALIDADE MÍNIMA DE 2 ANOS A PARTIR DA DATA DE ENTREGA</t>
  </si>
  <si>
    <t>78</t>
  </si>
  <si>
    <t>30518</t>
  </si>
  <si>
    <t>LÂMINA DE BISTURI Nº15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</si>
  <si>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79</t>
  </si>
  <si>
    <t>30538</t>
  </si>
  <si>
    <t>LÂMINA DE BISTURI Nº23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</si>
  <si>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80</t>
  </si>
  <si>
    <t>30584</t>
  </si>
  <si>
    <t>LÂMINA PARA MICROSCOPIA 26X76MM PONTA FOSCA C/50 UN. VALIDADE MÍNIMA DE 2 ANOS A PARTIR DA DATA DE ENTREGA.</t>
  </si>
  <si>
    <t>81</t>
  </si>
  <si>
    <t>41843</t>
  </si>
  <si>
    <t>LANCETAS DE SEGURANÇA PARA PUNÇÃO DIGITAL AUTOMÁTICA CAIXA C/ 100 UNIDADES.</t>
  </si>
  <si>
    <t>82</t>
  </si>
  <si>
    <t>11460</t>
  </si>
  <si>
    <t>LENÇOL DE PAPEL, DESCARTÁVEL COM 50M X 70 CM.</t>
  </si>
  <si>
    <t>83</t>
  </si>
  <si>
    <t>16882</t>
  </si>
  <si>
    <t>LIDOCAINA GEL 2% 20GR</t>
  </si>
  <si>
    <t>84</t>
  </si>
  <si>
    <t>30625</t>
  </si>
  <si>
    <t>LUVA CIRÚRGICA ESTÉRIL TAMANHO 7,5, FABRICAÇÃO NACIONAL. VALIDADE MÍNIMA DE 3 ANOS A PARTIR DA DATA DE ENTREGA.</t>
  </si>
  <si>
    <t>85</t>
  </si>
  <si>
    <t>41859</t>
  </si>
  <si>
    <t>LUVA CIRÚRGICA ESTÉRIL TAMANHO 8, FABRICAÇÃO NACIONAL. VALIDADE MÍNIMA DE 3 ANOS A PARTIR DA DATA DE ENTREGA.</t>
  </si>
  <si>
    <t>86</t>
  </si>
  <si>
    <t>33715</t>
  </si>
  <si>
    <t>LUVA DE PROCEDIMENTOS TAMANHO M, FABRICADA EM LÁTEX SEM TALCO (ISENTO DE PÓ), IDEAL PARA PESSOAS QUE APRESENTAM REAÇÕES ALÉRGICAS AO CONTATO COM O AMIDO (PÓ), HIPOALERGENICA, AMBIDESTRA. QUANTIDADE POR CAIXA 100 UNIDADES/LUVA. EMBALAGEM LACRADA CONSTANDO EXTERNAMENTE MARCA COMERCIAL, PROCEDENCIA DE FABRICAÇÃO E RECOMENDAÇÕES PARA ARMAZENAMENTO. VALIDADE MINIMA DE 02 ANOS A PARTIR DA DATA DA ENTREGA.</t>
  </si>
  <si>
    <t>87</t>
  </si>
  <si>
    <t>30540</t>
  </si>
  <si>
    <t>LUVA DE PROCEDIMENTOS, TAMANHO EXTRA G.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</si>
  <si>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88</t>
  </si>
  <si>
    <t>30519</t>
  </si>
  <si>
    <t>LUVA DE PROCEDIMENTOS, TAMANHO EXTRA M.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</si>
  <si>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89</t>
  </si>
  <si>
    <t>30520</t>
  </si>
  <si>
    <t>LUVA DE PROCEDIMENTOS, TAMANHO EXTRA 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</si>
  <si>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90</t>
  </si>
  <si>
    <t>33368</t>
  </si>
  <si>
    <t>LUVA DE PROCEDIMENTOS, TAMANHO G.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</si>
  <si>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91</t>
  </si>
  <si>
    <t>30597</t>
  </si>
  <si>
    <t>LUVA DE PROCEDIMENTOS, TAMANHO M.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</si>
  <si>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92</t>
  </si>
  <si>
    <t>30596</t>
  </si>
  <si>
    <t>LUVA DE PROCEDIMENTOS, TAMANHO 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</si>
  <si>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93</t>
  </si>
  <si>
    <t>33369</t>
  </si>
  <si>
    <t>LUVA DE PROCEDIMENTOS, TAMANHO PP.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</si>
  <si>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94</t>
  </si>
  <si>
    <t>40844</t>
  </si>
  <si>
    <t>LUVA DE TOQUE EST. SILICONADA E.V.A. C/ 100 UNIDADES. COM VALIDADE MINIMA DE 02 ANOS.</t>
  </si>
  <si>
    <t>95</t>
  </si>
  <si>
    <t>30521</t>
  </si>
  <si>
    <t>MÁSCARA CIRÚRGICA DESCARTÁVEL. COM FILTRO BFE 98% DE RETENÇÃO BACTERIOLÓGICA. MÁSCARA CONFECCIONADA EM NÃO-TECIDO, COM 3 CAMADAS: CAMADA EXTERNA 100% DE POLIPROPILENO 20G/M²; CAMADA INTERNA EM POLIPROPILENO E POLIETILENO 30G/M²; CAMADA INTERMEDIÁRIA C/ FILTRO 100% POLIPROPILENO. CLIPE NASAL DE FÁCIL ADAPTAÇÃO AO CONTORNO DO ROSTO. MÁSCARA COM ELÁSTICOS CONFORTÁVEIS QUE SE AJUSTAM ATRÁS DAS AURÍCULAS. FABRICADA MEDIANTE COSTURA ULTRASSÔNICA. ATÓXICA, NA COR BRANCA, TAMANHO 9,5 X 17,5 CM. CAIXA C/50 UN. EMBALAGEM LACRADA CONSTANDO EXTERNAMENTE MARCA COMERCIAL, PROCEDÊNCIA DE FABRICAÇÃO E RECOMENDAÇÕES P/ ARMAZENAMENTO. VALIDADE MÍNIMA DE 2 ANOS A PARTIR DA DATA DE ENTREGA.</t>
  </si>
  <si>
    <t>96</t>
  </si>
  <si>
    <t>11468</t>
  </si>
  <si>
    <t>MÁSCARA DE PROTEÇÃO N 95 (99% BFE PARA PARTÍCULAS DE 0,1MICRONS)</t>
  </si>
  <si>
    <t>97</t>
  </si>
  <si>
    <t>33622</t>
  </si>
  <si>
    <t>ÓLEO DE GIRASSOL PARA PREVEÇÃO DE ESCARAS, LOÇÃO OLEOSA A BASE DE ÁCIDOS GRAXOS ESSENCIAIS E VITAMINAS A, E, COM 200 ML.</t>
  </si>
  <si>
    <t>98</t>
  </si>
  <si>
    <t>41858</t>
  </si>
  <si>
    <t>OXIMETRO DE DEDO PORTÁTIL.</t>
  </si>
  <si>
    <t>99</t>
  </si>
  <si>
    <t>30589</t>
  </si>
  <si>
    <t>PAPEL GRAU CIRÚRGICO EM BOBINA – LARGURA DE 10 CM X 100 M DE COMPRIMENTO. TIPO NYLON, TERMO-SELANTE E DESCARTÁVEL. USO PARA AUTOCLAVE. EMBALAGEM INDIVIDUAL CONSTANDO EXTERNAMENTE MARCA COMERCIAL E PROCEDÊNCIA DE FABRICAÇÃO E RECOMENDAÇÕES PARA ARMAZENAMENTO. VALIDADE MÍNIMA DE 02 ANOS A PARTIR DA DATA DE ENTREGA.</t>
  </si>
  <si>
    <t>100</t>
  </si>
  <si>
    <t>33507</t>
  </si>
  <si>
    <t>PAPEL GRAU CIRÚRGICO EM BOBINA – LARGURA DE 15 CM X 100 M DE COMPRIMENTO. TIPO NYLON, TERMO-SELANTE E DESCARTÁVEL. USO PARA AUTOCLAVE. EMBALAGEM INDIVIDUAL CONSTANDO EXTERNAMENTE MARCA COMERCIAL E PROCEDÊNCIA DE FABRICAÇÃO E RECOMENDAÇÕES PARA ARMAZENAMENTO. VALIDADE MÍNIMA DE 02 ANOS A PARTIR DA DATA DE ENTREGA.</t>
  </si>
  <si>
    <t>101</t>
  </si>
  <si>
    <t>30587</t>
  </si>
  <si>
    <t>PAPEL GRAU CIRÚRGICO EM BOBINA – LARGURA DE 20 CM X 100 M DE COMPRIMENTO. TIPO NYLON, TERMO-SELANTE E DESCARTÁVEL. USO PARA AUTOCLAVE. EMBALAGEM INDIVIDUAL CONSTANDO EXTERNAMENTE MARCA COMERCIAL E PROCEDÊNCIA DE FABRICAÇÃO E RECOMENDAÇÕES PARA ARMAZENAMENTO. VALIDADE MÍNIMA DE 02 ANOS A PARTIR DA DATA DE ENTREGA.</t>
  </si>
  <si>
    <t>102</t>
  </si>
  <si>
    <t>41875</t>
  </si>
  <si>
    <t>PINÇA CHERON DESCARTÁVEL, NÃO ESTERIL, FABRICADO EM POLIESTIRENO, COM PIGMENTO BRANCO, COMPOSTA POR 02 HASTES COM 04 NÍVEIS DE TRAVAMENTO. COMPRIMENTO TOTAL: APROXIMADAMENTE 245 MM. NÍVEIS DE PRESSÃO COM TRAVAMENTO. FORMATO DA PONTA ATIVA CONE. CURVATURA ENTRE A ALÇA E PONTA ATIVA DE APROXIMADAMENTE 37º. CAIXA COM 100 UNIDADES.</t>
  </si>
  <si>
    <t>103</t>
  </si>
  <si>
    <t>27857</t>
  </si>
  <si>
    <t>PROMETAZINA 25MG/ML INJ 2ML</t>
  </si>
  <si>
    <t>104</t>
  </si>
  <si>
    <t>41860</t>
  </si>
  <si>
    <t>PROTETOR FACIAL COMPOSTO POR UM VISOR POLICARBONATO INCOLOR, COM AJUSTE SIMPLES.</t>
  </si>
  <si>
    <t>105</t>
  </si>
  <si>
    <t>30224</t>
  </si>
  <si>
    <t>SACO BRANCO P/ LIXO HOSPITALAR 100L C/100 UNIDADES</t>
  </si>
  <si>
    <t>106</t>
  </si>
  <si>
    <t>30542</t>
  </si>
  <si>
    <t>SACO BRANCO P/ LIXO HOSPITALAR 30L C/100 UN.</t>
  </si>
  <si>
    <t>107</t>
  </si>
  <si>
    <t>30226</t>
  </si>
  <si>
    <t>SACO BRANCO P/ LIXO HOSPITALAR 50L C/100 UNIDADES</t>
  </si>
  <si>
    <t>108</t>
  </si>
  <si>
    <t>30633</t>
  </si>
  <si>
    <t>SALBUTAMOL 5MG/ML GOTAS PARA NEBULIZAÇÃO COM FRASCO DE 10ML. VALIDADE MÍNIMA DE 3 ANOS A PARTIR DA DATA DE ENTREGA.</t>
  </si>
  <si>
    <t>109</t>
  </si>
  <si>
    <t>30590</t>
  </si>
  <si>
    <t>SCALP, DISPOSITIVO DE INFUSÃO INTRAVENOSA Nº21, FABRICAÇÃO NACIONAL, CONFECCIONADA EM PVC, ATÓXICO, APIROGÊNICO, TRANSPARENTE E FLEXÍVEL, ESTÉRIL, EMBALADO INDIVIDUALMENTE EM EMBALAGEM PVC, AGULHA EM AÇO INOX, BISEL CURTO, TRIFACETADO, PROVIDO DE PROTETOR PLÁSTICO, SUPORTE C/ ALETAS, EM POLIETILENO, QUE PERMITE EMPUNHADURA SEGURA. VALIDADE MÍNIMA DE 2 ANOS A PARTIR DA DATA DE ENTREGA.</t>
  </si>
  <si>
    <t>110</t>
  </si>
  <si>
    <t>30591</t>
  </si>
  <si>
    <t>SCALP, DISPOSITIVO DE INFUSÃO INTRAVENOSA Nº23, FABRICAÇÃO NACIONAL, CONFECCIONADA EM PVC, ATÓXICO, APIROGÊNICO, TRANSPARENTE E FLEXÍVEL, ESTÉRIL, EMBALADO INDIVIDUALMENTE EM EMBALAGEM PVC, AGULHA EM AÇO INOX, BISEL CURTO, TRIFACETADO, PROVIDO DE PROTETOR PLÁSTICO, SUPORTE C/ ALETAS, EM POLIETILENO, QUE PERMITE EMPUNHADURA SEGURA. VALIDADE MÍNIMA DE 2 ANOS A PARTIR DA DATA DE ENTREGA.</t>
  </si>
  <si>
    <t>111</t>
  </si>
  <si>
    <t>27669</t>
  </si>
  <si>
    <t>SERINGA DESC. 20ML S/AG. LUER SLIP</t>
  </si>
  <si>
    <t>112</t>
  </si>
  <si>
    <t>41849</t>
  </si>
  <si>
    <t>SERINGA DESCARTÁVEL 10 ML SEM AGULHA, BICO LISO SLIP, FABRICAÇÃO NACIONAL, ESTERILIZADA EM ÓXIDO DE ETILENO. EMBALAGEM INDIVIDUAL LACRADA CONSTANDO EXTERNAMENTE MARCA COMERCIAL E PROCEDÊNCIA DE FABRICAÇÃO E RECOMENDAÇÕES PARA ARMAZENAMENTO. VALIDADE MÍNIMA DE 02 ANOS A PARTIR DA DATA DE ENTREGA. CAIXA COM 100 UNIDADES.</t>
  </si>
  <si>
    <t>113</t>
  </si>
  <si>
    <t>41846</t>
  </si>
  <si>
    <t>SERINGA DESCARTÁVEL 20 ML SEM AGULHA, BICO LUER LOCK (ROSCA), FABRICAÇÃO NACIONAL, ESTERILIZADA EM ÓXIDO DE ETILENO. EMBALAGEM INDIVIDUAL LACRADA CONSTANDO EXTERNAMENTE MARCA COMERCIAL E PROCEDÊNCIA DE FABRICAÇÃO E RECOMENDAÇÕES PARA ARMAZENAMENTO. VALIDADE MÍNIMA DE 02 ANOS A PARTIR DA DATA DE ENTREGA. CAIXA COM 100 UNIDADES.</t>
  </si>
  <si>
    <t>114</t>
  </si>
  <si>
    <t>41850</t>
  </si>
  <si>
    <t>SERINGA DESCARTÁVEL 3 ML SEM AGULHA, BICO LUER LOCK (ROSCA), FABRICAÇÃO NACIONAL, ESTERILIZADA EM ÓXIDO DE ETILENO. EMBALAGEM INDIVIDUAL LACRADA CONSTANDO EXTERNAMENTE MARCA COMERCIAL E PROCEDÊNCIA DE FABRICAÇÃO E RECOMENDAÇÕES PARA ARMAZENAMENTO. VALIDADE MÍNIMA DE 02 ANOS A PARTIR DA DATA DE ENTREGA. CAIXA COM 100 UNIDADES.*********************</t>
  </si>
  <si>
    <t>115</t>
  </si>
  <si>
    <t>41847</t>
  </si>
  <si>
    <t>SERINGA DESCARTÁVEL 5 ML SEM AGULHA, BICO LUER LOCK (ROSCA), FABRICAÇÃO NACIONAL, ESTERILIZADA EM ÓXIDO DE ETILENO. EMBALAGEM INDIVIDUAL LACRADA CONSTANDO EXTERNAMENTE MARCA COMERCIAL E PROCEDÊNCIA DE FABRICAÇÃO E RECOMENDAÇÕES PARA ARMAZENAMENTO. VALIDADE MÍNIMA DE 02 ANOS A PARTIR DA DATA DE ENTREGA. CAIXA COM 100 UNIDADES.</t>
  </si>
  <si>
    <t>116</t>
  </si>
  <si>
    <t>41848</t>
  </si>
  <si>
    <t>SERINGA DESCARTÁVEL DE 1 ML PARA INSULINA COM AGULHA 30G 5/16 8X0,30MM ACOPLADA, COM VALIDADE MÍNIMA DE 02 ANOS A PARTIR DA DATA DA ENTREGA. CAIXA COM 100 UNIDADES.</t>
  </si>
  <si>
    <t>117</t>
  </si>
  <si>
    <t>30583</t>
  </si>
  <si>
    <t>SONDA ASPIRAÇÃO TRAQUEAL, ESTERELIZADA POR ÓXIDO DE ETILENO Nº06. VALIDADE MÍNIMA DE 2 ANOS A PARTIR DA DATA DE ENTREGA.</t>
  </si>
  <si>
    <t>118</t>
  </si>
  <si>
    <t>30579</t>
  </si>
  <si>
    <t>SONDA ASPIRAÇÃO TRAQUEAL, ESTERELIZADA POR ÓXIDO DE ETILENO Nº14. VALIDADE MÍNIMA DE 2 ANOS A PARTIR DA DATA DE ENTREGA.</t>
  </si>
  <si>
    <t>119</t>
  </si>
  <si>
    <t>30609</t>
  </si>
  <si>
    <t>SONDA DE NUTRIÇÃO ENTERAL ESTÉRIL Nº10, TUBO DA SONDA EM POLIURETANO RADIOPACO COM ESCALA E GRADUAÇÃO, DUPLA ENTRADA EM Y QUE PERMITE ACESSO SEPARADO PARA NUTRIÇÃO OU MEDICAÇÃO COM TAMPAS; FIO GUIA EM AÇO INOX PRÉ-LUBRIFICADO COM RESISTÊNCIA E FLEXIBILIDADE ADEQUADA AO MANUSEIO E DE FÁCIL INTRODUÇÃO E RETIRADA. PRODUTO COM REGISTRO NA ANVISA E COM VALIDADE MÍNIMA DE 3 ANOS A PARTIR DA DATA DE ENTREGA.</t>
  </si>
  <si>
    <t>120</t>
  </si>
  <si>
    <t>30610</t>
  </si>
  <si>
    <t>SONDA DE NUTRIÇÃO ENTERAL ESTÉRIL Nº12, TUBO DA SONDA EM POLIURETANO RADIOPACO COM ESCALA E GRADUAÇÃO, DUPLA ENTRADA EM Y QUE PERMITE ACESSO SEPARADO PARA NUTRIÇÃO OU MEDICAÇÃO COM TAMPAS; FIO GUIA EM AÇO INOX PRÉ-LUBRIFICADO COM RESISTÊNCIA E FLEXIBILIDADE ADEQUADA AO MANUSEIO E DE FÁCIL INTRODUÇÃO E RETIRADA. PRODUTO COM REGISTRO NA ANVISA E COM VALIDADE MÍNIMA DE 3 ANOS A PARTIR DA DATA DE ENTREGA.</t>
  </si>
  <si>
    <t>121</t>
  </si>
  <si>
    <t>33382</t>
  </si>
  <si>
    <t>SONDA FOLEY 2 VIAS Nº10 C/ BALÃO, ESTÉRIL, CAIXA C/10 UN. VALIDADE MÍNIMA DE 2 ANOS A PARTIR DA DATA DE ENTREGA.</t>
  </si>
  <si>
    <t>122</t>
  </si>
  <si>
    <t>33383</t>
  </si>
  <si>
    <t>SONDA FOLEY 2 VIAS Nº12 C/ BALÃO, ESTÉRIL, CAIXA C/10 UN. VALIDADE MÍNIMA DE 2 ANOS A PARTIR DA DATA DE ENTREGA.</t>
  </si>
  <si>
    <t>123</t>
  </si>
  <si>
    <t>30582</t>
  </si>
  <si>
    <t>SONDA FOLEY 2 VIAS Nº16 C/ BALÃO, ESTÉRIL, CAIXA C/10 UN. VALIDADE MÍNIMA DE 2 ANOS A PARTIR DA DATA DE ENTREGA.</t>
  </si>
  <si>
    <t>124</t>
  </si>
  <si>
    <t>33384</t>
  </si>
  <si>
    <t>SONDA FOLEY 2 VIAS Nº20 C/ BALÃO, ESTÉRIL, CAIXA C/10 UN. VALIDADE MÍNIMA DE 2 ANOS A PARTIR DA DATA DE ENTREGA.</t>
  </si>
  <si>
    <t>125</t>
  </si>
  <si>
    <t>33385</t>
  </si>
  <si>
    <t>SONDA FOLEY 2 VIAS Nº22 C/ BALÃO, ESTÉRIL, CAIXA C/10 UN. VALIDADE MÍNIMA DE 2 ANOS A PARTIR DA DATA DE ENTREGA.</t>
  </si>
  <si>
    <t>126</t>
  </si>
  <si>
    <t>33386</t>
  </si>
  <si>
    <t>SONDA FOLEY 2 VIAS Nº8 C/ BALÃO, ESTÉRIL, CAIXA C/10 UN. VALIDADE MÍNIMA DE 2 ANOS A PARTIR DA DATA DE ENTREGA.</t>
  </si>
  <si>
    <t>127</t>
  </si>
  <si>
    <t>27696</t>
  </si>
  <si>
    <t>SONDA NASOGASTRICA CURTA N°.06</t>
  </si>
  <si>
    <t>128</t>
  </si>
  <si>
    <t>27697</t>
  </si>
  <si>
    <t>SONDA NASOGASTRICA CURTA N°.08</t>
  </si>
  <si>
    <t>129</t>
  </si>
  <si>
    <t>27698</t>
  </si>
  <si>
    <t>SONDA NASOGASTRICA CURTA N°.10</t>
  </si>
  <si>
    <t>130</t>
  </si>
  <si>
    <t>27699</t>
  </si>
  <si>
    <t>SONDA NASOGASTRICA CURTA N°.12</t>
  </si>
  <si>
    <t>131</t>
  </si>
  <si>
    <t>27700</t>
  </si>
  <si>
    <t>SONDA NASOGASTRICA CURTA N°.20</t>
  </si>
  <si>
    <t>132</t>
  </si>
  <si>
    <t>27701</t>
  </si>
  <si>
    <t>SONDA NASOGASTRICA LONGA N°.08</t>
  </si>
  <si>
    <t>133</t>
  </si>
  <si>
    <t>27702</t>
  </si>
  <si>
    <t>SONDA NASOGASTRICA LONGA N°.10</t>
  </si>
  <si>
    <t>134</t>
  </si>
  <si>
    <t>27703</t>
  </si>
  <si>
    <t>SONDA NASOGASTRICA LONGA N°.12</t>
  </si>
  <si>
    <t>135</t>
  </si>
  <si>
    <t>27704</t>
  </si>
  <si>
    <t>SONDA NASOGASTRICA LONGA N°.14</t>
  </si>
  <si>
    <t>136</t>
  </si>
  <si>
    <t>27705</t>
  </si>
  <si>
    <t>SONDA NASOGASTRICA LONGA N°.16</t>
  </si>
  <si>
    <t>137</t>
  </si>
  <si>
    <t>27706</t>
  </si>
  <si>
    <t>SONDA NASOGASTRICA LONGA N°.18</t>
  </si>
  <si>
    <t>138</t>
  </si>
  <si>
    <t>27707</t>
  </si>
  <si>
    <t>SONDA NASOGASTRICA LONGA N°.20</t>
  </si>
  <si>
    <t>139</t>
  </si>
  <si>
    <t>27708</t>
  </si>
  <si>
    <t>SONDA NASOGASTRICA LONGA N°.22</t>
  </si>
  <si>
    <t>140</t>
  </si>
  <si>
    <t>27715</t>
  </si>
  <si>
    <t>SONDA URETRAL 12</t>
  </si>
  <si>
    <t>141</t>
  </si>
  <si>
    <t>40328</t>
  </si>
  <si>
    <t>SORO FISIOLOGICO 0,9%  10ML</t>
  </si>
  <si>
    <t>142</t>
  </si>
  <si>
    <t>33388</t>
  </si>
  <si>
    <t>SORO GLICOSADO 500ML - SOLUÇÃO DE GLICOSE 5%, SISTEMA FECHADO, COM VALIDADE MÍNIMA DE 2 ANOS A PARTIR DA DATA DE ENTREGA</t>
  </si>
  <si>
    <t>143</t>
  </si>
  <si>
    <t>30389</t>
  </si>
  <si>
    <t>SULFADIAZINA DE PRATA 1% (POTE COM 400 G)</t>
  </si>
  <si>
    <t>144</t>
  </si>
  <si>
    <t>30615</t>
  </si>
  <si>
    <t>TERMÔMETRO CLÍNICO DIGITAL COM PONTA RÍGIDA NA COR BRANCA À PROVA DÁGUA.</t>
  </si>
  <si>
    <t>145</t>
  </si>
  <si>
    <t>41874</t>
  </si>
  <si>
    <t>TESOURA SPENCER 9 CM, AÇO INOX CIRURGICO</t>
  </si>
  <si>
    <t>146</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</si>
  <si>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</si>
  <si>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</si>
  <si>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Declaro que examinei, conheço e me submeto a todas as condições contidas no Edital da presente Licitação modalidade PREGÃO PRESENCIAL Nº 0016/2021,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</si>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</sst>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0"/>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81">
      <c r="A21" s="33" t="s">
        <v>31</v>
      </c>
      <c r="B21" s="33" t="s">
        <v>32</v>
      </c>
      <c r="C21" s="33" t="s">
        <v>33</v>
      </c>
      <c r="D21" s="34" t="s">
        <v>34</v>
      </c>
      <c r="E21" s="33" t="s">
        <v>35</v>
      </c>
      <c r="F21" s="37">
        <v>100</v>
      </c>
      <c r="G21" s="36">
        <v>6.29</v>
      </c>
      <c r="H21" s="18"/>
      <c r="I21" s="35">
        <v>0</v>
      </c>
      <c r="J21" s="19">
        <f>SUM(F21*I21)</f>
        <v>0</v>
      </c>
      <c r="K21" s="20"/>
      <c r="L21" s="20"/>
      <c r="M21" s="20"/>
      <c r="N21" s="20"/>
      <c r="O21" s="20"/>
    </row>
    <row r="22" spans="1:15" s="21" customFormat="1" ht="18">
      <c r="A22" s="33" t="s">
        <v>31</v>
      </c>
      <c r="B22" s="33" t="s">
        <v>36</v>
      </c>
      <c r="C22" s="33" t="s">
        <v>37</v>
      </c>
      <c r="D22" s="34" t="s">
        <v>38</v>
      </c>
      <c r="E22" s="33" t="s">
        <v>39</v>
      </c>
      <c r="F22" s="37">
        <v>5</v>
      </c>
      <c r="G22" s="36">
        <v>8.21</v>
      </c>
      <c r="H22" s="18"/>
      <c r="I22" s="35">
        <v>0</v>
      </c>
      <c r="J22" s="19">
        <f aca="true" t="shared" si="0" ref="J22:J85">SUM(F22*I22)</f>
        <v>0</v>
      </c>
      <c r="K22" s="22"/>
      <c r="L22" s="22"/>
      <c r="M22" s="22"/>
      <c r="N22" s="22"/>
      <c r="O22" s="22"/>
    </row>
    <row r="23" spans="1:15" s="21" customFormat="1" ht="14.25">
      <c r="A23" s="33" t="s">
        <v>31</v>
      </c>
      <c r="B23" s="33" t="s">
        <v>40</v>
      </c>
      <c r="C23" s="33" t="s">
        <v>41</v>
      </c>
      <c r="D23" s="34" t="s">
        <v>42</v>
      </c>
      <c r="E23" s="33" t="s">
        <v>35</v>
      </c>
      <c r="F23" s="37">
        <v>210</v>
      </c>
      <c r="G23" s="36">
        <v>0.63</v>
      </c>
      <c r="H23" s="18"/>
      <c r="I23" s="35">
        <v>0</v>
      </c>
      <c r="J23" s="19">
        <f t="shared" si="0"/>
        <v>0</v>
      </c>
      <c r="K23" s="20"/>
      <c r="L23" s="20"/>
      <c r="M23" s="20"/>
      <c r="N23" s="20"/>
      <c r="O23" s="20"/>
    </row>
    <row r="24" spans="1:15" s="21" customFormat="1" ht="18">
      <c r="A24" s="33" t="s">
        <v>31</v>
      </c>
      <c r="B24" s="33" t="s">
        <v>43</v>
      </c>
      <c r="C24" s="33" t="s">
        <v>44</v>
      </c>
      <c r="D24" s="34" t="s">
        <v>45</v>
      </c>
      <c r="E24" s="33" t="s">
        <v>35</v>
      </c>
      <c r="F24" s="37">
        <v>250</v>
      </c>
      <c r="G24" s="36">
        <v>0.39</v>
      </c>
      <c r="H24" s="18"/>
      <c r="I24" s="35">
        <v>0</v>
      </c>
      <c r="J24" s="19">
        <f t="shared" si="0"/>
        <v>0</v>
      </c>
      <c r="K24" s="22"/>
      <c r="L24" s="22"/>
      <c r="M24" s="22"/>
      <c r="N24" s="22"/>
      <c r="O24" s="22"/>
    </row>
    <row r="25" spans="1:15" s="21" customFormat="1" ht="135">
      <c r="A25" s="33" t="s">
        <v>31</v>
      </c>
      <c r="B25" s="33" t="s">
        <v>46</v>
      </c>
      <c r="C25" s="33" t="s">
        <v>47</v>
      </c>
      <c r="D25" s="34" t="s">
        <v>48</v>
      </c>
      <c r="E25" s="33" t="s">
        <v>35</v>
      </c>
      <c r="F25" s="37">
        <v>30</v>
      </c>
      <c r="G25" s="36">
        <v>17.59</v>
      </c>
      <c r="H25" s="18"/>
      <c r="I25" s="35">
        <v>0</v>
      </c>
      <c r="J25" s="19">
        <f t="shared" si="0"/>
        <v>0</v>
      </c>
      <c r="K25" s="20"/>
      <c r="L25" s="20"/>
      <c r="M25" s="20"/>
      <c r="N25" s="20"/>
      <c r="O25" s="20"/>
    </row>
    <row r="26" spans="1:15" s="21" customFormat="1" ht="135">
      <c r="A26" s="33" t="s">
        <v>31</v>
      </c>
      <c r="B26" s="33" t="s">
        <v>49</v>
      </c>
      <c r="C26" s="33" t="s">
        <v>50</v>
      </c>
      <c r="D26" s="34" t="s">
        <v>51</v>
      </c>
      <c r="E26" s="33" t="s">
        <v>35</v>
      </c>
      <c r="F26" s="37">
        <v>50</v>
      </c>
      <c r="G26" s="36">
        <v>18.72</v>
      </c>
      <c r="H26" s="18"/>
      <c r="I26" s="35">
        <v>0</v>
      </c>
      <c r="J26" s="19">
        <f t="shared" si="0"/>
        <v>0</v>
      </c>
      <c r="K26" s="20"/>
      <c r="L26" s="20"/>
      <c r="M26" s="20"/>
      <c r="N26" s="20"/>
      <c r="O26" s="23"/>
    </row>
    <row r="27" spans="1:15" s="21" customFormat="1" ht="135">
      <c r="A27" s="33" t="s">
        <v>31</v>
      </c>
      <c r="B27" s="33" t="s">
        <v>52</v>
      </c>
      <c r="C27" s="33" t="s">
        <v>53</v>
      </c>
      <c r="D27" s="34" t="s">
        <v>54</v>
      </c>
      <c r="E27" s="33" t="s">
        <v>35</v>
      </c>
      <c r="F27" s="37">
        <v>50</v>
      </c>
      <c r="G27" s="36">
        <v>18.63</v>
      </c>
      <c r="H27" s="18"/>
      <c r="I27" s="35">
        <v>0</v>
      </c>
      <c r="J27" s="19">
        <f t="shared" si="0"/>
        <v>0</v>
      </c>
      <c r="K27" s="24"/>
      <c r="L27" s="22"/>
      <c r="M27" s="24"/>
      <c r="N27" s="24"/>
      <c r="O27" s="24"/>
    </row>
    <row r="28" spans="1:14" s="21" customFormat="1" ht="135">
      <c r="A28" s="33" t="s">
        <v>31</v>
      </c>
      <c r="B28" s="33" t="s">
        <v>55</v>
      </c>
      <c r="C28" s="33" t="s">
        <v>56</v>
      </c>
      <c r="D28" s="34" t="s">
        <v>57</v>
      </c>
      <c r="E28" s="33" t="s">
        <v>35</v>
      </c>
      <c r="F28" s="37">
        <v>100</v>
      </c>
      <c r="G28" s="36">
        <v>18.72</v>
      </c>
      <c r="H28" s="18"/>
      <c r="I28" s="35">
        <v>0</v>
      </c>
      <c r="J28" s="19">
        <f t="shared" si="0"/>
        <v>0</v>
      </c>
      <c r="K28" s="25"/>
      <c r="L28" s="26"/>
      <c r="M28" s="25"/>
      <c r="N28" s="25"/>
    </row>
    <row r="29" spans="1:14" s="21" customFormat="1" ht="135">
      <c r="A29" s="33" t="s">
        <v>31</v>
      </c>
      <c r="B29" s="33" t="s">
        <v>58</v>
      </c>
      <c r="C29" s="33" t="s">
        <v>59</v>
      </c>
      <c r="D29" s="34" t="s">
        <v>60</v>
      </c>
      <c r="E29" s="33" t="s">
        <v>35</v>
      </c>
      <c r="F29" s="37">
        <v>10</v>
      </c>
      <c r="G29" s="36">
        <v>20.01</v>
      </c>
      <c r="H29" s="18"/>
      <c r="I29" s="35">
        <v>0</v>
      </c>
      <c r="J29" s="19">
        <f t="shared" si="0"/>
        <v>0</v>
      </c>
      <c r="K29" s="25"/>
      <c r="L29" s="26"/>
      <c r="M29" s="25"/>
      <c r="N29" s="25"/>
    </row>
    <row r="30" spans="1:14" s="21" customFormat="1" ht="135">
      <c r="A30" s="33" t="s">
        <v>31</v>
      </c>
      <c r="B30" s="33" t="s">
        <v>61</v>
      </c>
      <c r="C30" s="33" t="s">
        <v>62</v>
      </c>
      <c r="D30" s="34" t="s">
        <v>63</v>
      </c>
      <c r="E30" s="33" t="s">
        <v>35</v>
      </c>
      <c r="F30" s="37">
        <v>10</v>
      </c>
      <c r="G30" s="36">
        <v>20.01</v>
      </c>
      <c r="H30" s="18"/>
      <c r="I30" s="35">
        <v>0</v>
      </c>
      <c r="J30" s="19">
        <f t="shared" si="0"/>
        <v>0</v>
      </c>
      <c r="K30" s="25"/>
      <c r="L30" s="26"/>
      <c r="M30" s="25"/>
      <c r="N30" s="25"/>
    </row>
    <row r="31" spans="1:14" s="21" customFormat="1" ht="135">
      <c r="A31" s="33" t="s">
        <v>31</v>
      </c>
      <c r="B31" s="33" t="s">
        <v>64</v>
      </c>
      <c r="C31" s="33" t="s">
        <v>65</v>
      </c>
      <c r="D31" s="34" t="s">
        <v>66</v>
      </c>
      <c r="E31" s="33" t="s">
        <v>35</v>
      </c>
      <c r="F31" s="37">
        <v>5</v>
      </c>
      <c r="G31" s="36">
        <v>18.87</v>
      </c>
      <c r="H31" s="18"/>
      <c r="I31" s="35">
        <v>0</v>
      </c>
      <c r="J31" s="19">
        <f t="shared" si="0"/>
        <v>0</v>
      </c>
      <c r="K31" s="25"/>
      <c r="L31" s="26"/>
      <c r="M31" s="25"/>
      <c r="N31" s="25"/>
    </row>
    <row r="32" spans="1:14" s="21" customFormat="1" ht="27">
      <c r="A32" s="33" t="s">
        <v>31</v>
      </c>
      <c r="B32" s="33" t="s">
        <v>67</v>
      </c>
      <c r="C32" s="33" t="s">
        <v>68</v>
      </c>
      <c r="D32" s="34" t="s">
        <v>69</v>
      </c>
      <c r="E32" s="33" t="s">
        <v>35</v>
      </c>
      <c r="F32" s="37">
        <v>1200</v>
      </c>
      <c r="G32" s="36">
        <v>8.89</v>
      </c>
      <c r="H32" s="18"/>
      <c r="I32" s="35">
        <v>0</v>
      </c>
      <c r="J32" s="19">
        <f t="shared" si="0"/>
        <v>0</v>
      </c>
      <c r="K32" s="25"/>
      <c r="L32" s="26"/>
      <c r="M32" s="25"/>
      <c r="N32" s="25"/>
    </row>
    <row r="33" spans="1:14" s="21" customFormat="1" ht="14.25">
      <c r="A33" s="33" t="s">
        <v>31</v>
      </c>
      <c r="B33" s="33" t="s">
        <v>70</v>
      </c>
      <c r="C33" s="33" t="s">
        <v>71</v>
      </c>
      <c r="D33" s="34" t="s">
        <v>72</v>
      </c>
      <c r="E33" s="33" t="s">
        <v>35</v>
      </c>
      <c r="F33" s="37">
        <v>100</v>
      </c>
      <c r="G33" s="36">
        <v>23.27</v>
      </c>
      <c r="H33" s="18"/>
      <c r="I33" s="35">
        <v>0</v>
      </c>
      <c r="J33" s="19">
        <f t="shared" si="0"/>
        <v>0</v>
      </c>
      <c r="K33" s="25"/>
      <c r="L33" s="26"/>
      <c r="M33" s="25"/>
      <c r="N33" s="25"/>
    </row>
    <row r="34" spans="1:14" s="21" customFormat="1" ht="27">
      <c r="A34" s="33" t="s">
        <v>31</v>
      </c>
      <c r="B34" s="33" t="s">
        <v>73</v>
      </c>
      <c r="C34" s="33" t="s">
        <v>74</v>
      </c>
      <c r="D34" s="34" t="s">
        <v>75</v>
      </c>
      <c r="E34" s="33" t="s">
        <v>35</v>
      </c>
      <c r="F34" s="37">
        <v>1</v>
      </c>
      <c r="G34" s="36">
        <v>216.73</v>
      </c>
      <c r="H34" s="18"/>
      <c r="I34" s="35">
        <v>0</v>
      </c>
      <c r="J34" s="19">
        <f t="shared" si="0"/>
        <v>0</v>
      </c>
      <c r="K34" s="25"/>
      <c r="L34" s="26"/>
      <c r="M34" s="25"/>
      <c r="N34" s="25"/>
    </row>
    <row r="35" spans="1:14" s="21" customFormat="1" ht="54">
      <c r="A35" s="33" t="s">
        <v>31</v>
      </c>
      <c r="B35" s="33" t="s">
        <v>76</v>
      </c>
      <c r="C35" s="33" t="s">
        <v>77</v>
      </c>
      <c r="D35" s="34" t="s">
        <v>78</v>
      </c>
      <c r="E35" s="33" t="s">
        <v>35</v>
      </c>
      <c r="F35" s="37">
        <v>500</v>
      </c>
      <c r="G35" s="36">
        <v>29.62</v>
      </c>
      <c r="H35" s="18"/>
      <c r="I35" s="35">
        <v>0</v>
      </c>
      <c r="J35" s="19">
        <f t="shared" si="0"/>
        <v>0</v>
      </c>
      <c r="K35" s="25"/>
      <c r="L35" s="26"/>
      <c r="M35" s="25"/>
      <c r="N35" s="25"/>
    </row>
    <row r="36" spans="1:14" s="21" customFormat="1" ht="45">
      <c r="A36" s="33" t="s">
        <v>31</v>
      </c>
      <c r="B36" s="33" t="s">
        <v>79</v>
      </c>
      <c r="C36" s="33" t="s">
        <v>80</v>
      </c>
      <c r="D36" s="34" t="s">
        <v>81</v>
      </c>
      <c r="E36" s="33" t="s">
        <v>35</v>
      </c>
      <c r="F36" s="37">
        <v>100</v>
      </c>
      <c r="G36" s="36">
        <v>81.91</v>
      </c>
      <c r="H36" s="18"/>
      <c r="I36" s="35">
        <v>0</v>
      </c>
      <c r="J36" s="19">
        <f t="shared" si="0"/>
        <v>0</v>
      </c>
      <c r="K36" s="25"/>
      <c r="L36" s="26"/>
      <c r="M36" s="25"/>
      <c r="N36" s="25"/>
    </row>
    <row r="37" spans="1:14" s="21" customFormat="1" ht="18">
      <c r="A37" s="33" t="s">
        <v>31</v>
      </c>
      <c r="B37" s="33" t="s">
        <v>82</v>
      </c>
      <c r="C37" s="33" t="s">
        <v>83</v>
      </c>
      <c r="D37" s="34" t="s">
        <v>84</v>
      </c>
      <c r="E37" s="33" t="s">
        <v>35</v>
      </c>
      <c r="F37" s="37">
        <v>100</v>
      </c>
      <c r="G37" s="36">
        <v>83.07</v>
      </c>
      <c r="H37" s="18"/>
      <c r="I37" s="35">
        <v>0</v>
      </c>
      <c r="J37" s="19">
        <f t="shared" si="0"/>
        <v>0</v>
      </c>
      <c r="K37" s="25"/>
      <c r="L37" s="26"/>
      <c r="M37" s="25"/>
      <c r="N37" s="25"/>
    </row>
    <row r="38" spans="1:14" s="21" customFormat="1" ht="18">
      <c r="A38" s="33" t="s">
        <v>31</v>
      </c>
      <c r="B38" s="33" t="s">
        <v>85</v>
      </c>
      <c r="C38" s="33" t="s">
        <v>86</v>
      </c>
      <c r="D38" s="34" t="s">
        <v>87</v>
      </c>
      <c r="E38" s="33" t="s">
        <v>35</v>
      </c>
      <c r="F38" s="37">
        <v>400</v>
      </c>
      <c r="G38" s="36">
        <v>6.7</v>
      </c>
      <c r="H38" s="18"/>
      <c r="I38" s="35">
        <v>0</v>
      </c>
      <c r="J38" s="19">
        <f t="shared" si="0"/>
        <v>0</v>
      </c>
      <c r="K38" s="25"/>
      <c r="L38" s="26"/>
      <c r="M38" s="25"/>
      <c r="N38" s="25"/>
    </row>
    <row r="39" spans="1:14" s="21" customFormat="1" ht="36">
      <c r="A39" s="33" t="s">
        <v>31</v>
      </c>
      <c r="B39" s="33" t="s">
        <v>88</v>
      </c>
      <c r="C39" s="33" t="s">
        <v>89</v>
      </c>
      <c r="D39" s="34" t="s">
        <v>90</v>
      </c>
      <c r="E39" s="33" t="s">
        <v>35</v>
      </c>
      <c r="F39" s="37">
        <v>75</v>
      </c>
      <c r="G39" s="36">
        <v>5.13</v>
      </c>
      <c r="H39" s="18"/>
      <c r="I39" s="35">
        <v>0</v>
      </c>
      <c r="J39" s="19">
        <f t="shared" si="0"/>
        <v>0</v>
      </c>
      <c r="K39" s="25"/>
      <c r="L39" s="26"/>
      <c r="M39" s="25"/>
      <c r="N39" s="25"/>
    </row>
    <row r="40" spans="1:14" s="21" customFormat="1" ht="36">
      <c r="A40" s="33" t="s">
        <v>31</v>
      </c>
      <c r="B40" s="33" t="s">
        <v>91</v>
      </c>
      <c r="C40" s="33" t="s">
        <v>92</v>
      </c>
      <c r="D40" s="34" t="s">
        <v>93</v>
      </c>
      <c r="E40" s="33" t="s">
        <v>35</v>
      </c>
      <c r="F40" s="37">
        <v>60</v>
      </c>
      <c r="G40" s="36">
        <v>14.51</v>
      </c>
      <c r="H40" s="18"/>
      <c r="I40" s="35">
        <v>0</v>
      </c>
      <c r="J40" s="19">
        <f t="shared" si="0"/>
        <v>0</v>
      </c>
      <c r="K40" s="25"/>
      <c r="L40" s="26"/>
      <c r="M40" s="25"/>
      <c r="N40" s="25"/>
    </row>
    <row r="41" spans="1:14" s="21" customFormat="1" ht="36">
      <c r="A41" s="33" t="s">
        <v>31</v>
      </c>
      <c r="B41" s="33" t="s">
        <v>94</v>
      </c>
      <c r="C41" s="33" t="s">
        <v>95</v>
      </c>
      <c r="D41" s="34" t="s">
        <v>96</v>
      </c>
      <c r="E41" s="33" t="s">
        <v>35</v>
      </c>
      <c r="F41" s="37">
        <v>100</v>
      </c>
      <c r="G41" s="36">
        <v>42.99</v>
      </c>
      <c r="H41" s="18"/>
      <c r="I41" s="35">
        <v>0</v>
      </c>
      <c r="J41" s="19">
        <f t="shared" si="0"/>
        <v>0</v>
      </c>
      <c r="K41" s="25"/>
      <c r="L41" s="26"/>
      <c r="M41" s="25"/>
      <c r="N41" s="25"/>
    </row>
    <row r="42" spans="1:14" s="21" customFormat="1" ht="27">
      <c r="A42" s="33" t="s">
        <v>31</v>
      </c>
      <c r="B42" s="33" t="s">
        <v>97</v>
      </c>
      <c r="C42" s="33" t="s">
        <v>98</v>
      </c>
      <c r="D42" s="34" t="s">
        <v>99</v>
      </c>
      <c r="E42" s="33" t="s">
        <v>35</v>
      </c>
      <c r="F42" s="37">
        <v>10</v>
      </c>
      <c r="G42" s="36">
        <v>1.9</v>
      </c>
      <c r="H42" s="18"/>
      <c r="I42" s="35">
        <v>0</v>
      </c>
      <c r="J42" s="19">
        <f t="shared" si="0"/>
        <v>0</v>
      </c>
      <c r="K42" s="25"/>
      <c r="L42" s="26"/>
      <c r="M42" s="25"/>
      <c r="N42" s="25"/>
    </row>
    <row r="43" spans="1:14" s="21" customFormat="1" ht="27">
      <c r="A43" s="33" t="s">
        <v>31</v>
      </c>
      <c r="B43" s="33" t="s">
        <v>100</v>
      </c>
      <c r="C43" s="33" t="s">
        <v>101</v>
      </c>
      <c r="D43" s="34" t="s">
        <v>102</v>
      </c>
      <c r="E43" s="33" t="s">
        <v>35</v>
      </c>
      <c r="F43" s="37">
        <v>30</v>
      </c>
      <c r="G43" s="36">
        <v>1.74</v>
      </c>
      <c r="H43" s="18"/>
      <c r="I43" s="35">
        <v>0</v>
      </c>
      <c r="J43" s="19">
        <f t="shared" si="0"/>
        <v>0</v>
      </c>
      <c r="K43" s="25"/>
      <c r="L43" s="26"/>
      <c r="M43" s="25"/>
      <c r="N43" s="25"/>
    </row>
    <row r="44" spans="1:14" s="21" customFormat="1" ht="14.25">
      <c r="A44" s="33" t="s">
        <v>31</v>
      </c>
      <c r="B44" s="33" t="s">
        <v>103</v>
      </c>
      <c r="C44" s="33" t="s">
        <v>104</v>
      </c>
      <c r="D44" s="34" t="s">
        <v>105</v>
      </c>
      <c r="E44" s="33" t="s">
        <v>35</v>
      </c>
      <c r="F44" s="37">
        <v>25</v>
      </c>
      <c r="G44" s="36">
        <v>2.03</v>
      </c>
      <c r="H44" s="18"/>
      <c r="I44" s="35">
        <v>0</v>
      </c>
      <c r="J44" s="19">
        <f t="shared" si="0"/>
        <v>0</v>
      </c>
      <c r="K44" s="25"/>
      <c r="L44" s="26"/>
      <c r="M44" s="25"/>
      <c r="N44" s="25"/>
    </row>
    <row r="45" spans="1:14" s="21" customFormat="1" ht="14.25">
      <c r="A45" s="33" t="s">
        <v>31</v>
      </c>
      <c r="B45" s="33" t="s">
        <v>106</v>
      </c>
      <c r="C45" s="33" t="s">
        <v>107</v>
      </c>
      <c r="D45" s="34" t="s">
        <v>108</v>
      </c>
      <c r="E45" s="33" t="s">
        <v>35</v>
      </c>
      <c r="F45" s="37">
        <v>25</v>
      </c>
      <c r="G45" s="36">
        <v>1.72</v>
      </c>
      <c r="H45" s="18"/>
      <c r="I45" s="35">
        <v>0</v>
      </c>
      <c r="J45" s="19">
        <f t="shared" si="0"/>
        <v>0</v>
      </c>
      <c r="K45" s="25"/>
      <c r="L45" s="26"/>
      <c r="M45" s="25"/>
      <c r="N45" s="25"/>
    </row>
    <row r="46" spans="1:14" s="21" customFormat="1" ht="36">
      <c r="A46" s="33" t="s">
        <v>31</v>
      </c>
      <c r="B46" s="33" t="s">
        <v>109</v>
      </c>
      <c r="C46" s="33" t="s">
        <v>110</v>
      </c>
      <c r="D46" s="34" t="s">
        <v>111</v>
      </c>
      <c r="E46" s="33" t="s">
        <v>35</v>
      </c>
      <c r="F46" s="37">
        <v>500</v>
      </c>
      <c r="G46" s="36">
        <v>4.23</v>
      </c>
      <c r="H46" s="18"/>
      <c r="I46" s="35">
        <v>0</v>
      </c>
      <c r="J46" s="19">
        <f t="shared" si="0"/>
        <v>0</v>
      </c>
      <c r="K46" s="25"/>
      <c r="L46" s="26"/>
      <c r="M46" s="25"/>
      <c r="N46" s="25"/>
    </row>
    <row r="47" spans="1:14" s="21" customFormat="1" ht="36">
      <c r="A47" s="33" t="s">
        <v>31</v>
      </c>
      <c r="B47" s="33" t="s">
        <v>112</v>
      </c>
      <c r="C47" s="33" t="s">
        <v>113</v>
      </c>
      <c r="D47" s="34" t="s">
        <v>114</v>
      </c>
      <c r="E47" s="33" t="s">
        <v>35</v>
      </c>
      <c r="F47" s="37">
        <v>500</v>
      </c>
      <c r="G47" s="36">
        <v>4.87</v>
      </c>
      <c r="H47" s="18"/>
      <c r="I47" s="35">
        <v>0</v>
      </c>
      <c r="J47" s="19">
        <f t="shared" si="0"/>
        <v>0</v>
      </c>
      <c r="K47" s="25"/>
      <c r="L47" s="26"/>
      <c r="M47" s="25"/>
      <c r="N47" s="25"/>
    </row>
    <row r="48" spans="1:14" s="21" customFormat="1" ht="36">
      <c r="A48" s="33" t="s">
        <v>31</v>
      </c>
      <c r="B48" s="33" t="s">
        <v>115</v>
      </c>
      <c r="C48" s="33" t="s">
        <v>116</v>
      </c>
      <c r="D48" s="34" t="s">
        <v>117</v>
      </c>
      <c r="E48" s="33" t="s">
        <v>35</v>
      </c>
      <c r="F48" s="37">
        <v>1000</v>
      </c>
      <c r="G48" s="36">
        <v>5.08</v>
      </c>
      <c r="H48" s="18"/>
      <c r="I48" s="35">
        <v>0</v>
      </c>
      <c r="J48" s="19">
        <f t="shared" si="0"/>
        <v>0</v>
      </c>
      <c r="K48" s="25"/>
      <c r="L48" s="26"/>
      <c r="M48" s="25"/>
      <c r="N48" s="25"/>
    </row>
    <row r="49" spans="1:14" s="21" customFormat="1" ht="18">
      <c r="A49" s="33" t="s">
        <v>31</v>
      </c>
      <c r="B49" s="33" t="s">
        <v>118</v>
      </c>
      <c r="C49" s="33" t="s">
        <v>119</v>
      </c>
      <c r="D49" s="34" t="s">
        <v>120</v>
      </c>
      <c r="E49" s="33" t="s">
        <v>35</v>
      </c>
      <c r="F49" s="37">
        <v>250</v>
      </c>
      <c r="G49" s="36">
        <v>4.91</v>
      </c>
      <c r="H49" s="18"/>
      <c r="I49" s="35">
        <v>0</v>
      </c>
      <c r="J49" s="19">
        <f t="shared" si="0"/>
        <v>0</v>
      </c>
      <c r="K49" s="25"/>
      <c r="L49" s="26"/>
      <c r="M49" s="25"/>
      <c r="N49" s="25"/>
    </row>
    <row r="50" spans="1:14" s="21" customFormat="1" ht="18">
      <c r="A50" s="33" t="s">
        <v>31</v>
      </c>
      <c r="B50" s="33" t="s">
        <v>121</v>
      </c>
      <c r="C50" s="33" t="s">
        <v>122</v>
      </c>
      <c r="D50" s="34" t="s">
        <v>123</v>
      </c>
      <c r="E50" s="33" t="s">
        <v>35</v>
      </c>
      <c r="F50" s="37">
        <v>50</v>
      </c>
      <c r="G50" s="36">
        <v>8.4</v>
      </c>
      <c r="H50" s="18"/>
      <c r="I50" s="35">
        <v>0</v>
      </c>
      <c r="J50" s="19">
        <f t="shared" si="0"/>
        <v>0</v>
      </c>
      <c r="K50" s="25"/>
      <c r="L50" s="26"/>
      <c r="M50" s="25"/>
      <c r="N50" s="25"/>
    </row>
    <row r="51" spans="1:14" s="21" customFormat="1" ht="36">
      <c r="A51" s="33" t="s">
        <v>31</v>
      </c>
      <c r="B51" s="33" t="s">
        <v>124</v>
      </c>
      <c r="C51" s="33" t="s">
        <v>125</v>
      </c>
      <c r="D51" s="34" t="s">
        <v>126</v>
      </c>
      <c r="E51" s="33" t="s">
        <v>35</v>
      </c>
      <c r="F51" s="37">
        <v>3</v>
      </c>
      <c r="G51" s="36">
        <v>90.79</v>
      </c>
      <c r="H51" s="18"/>
      <c r="I51" s="35">
        <v>0</v>
      </c>
      <c r="J51" s="19">
        <f t="shared" si="0"/>
        <v>0</v>
      </c>
      <c r="K51" s="25"/>
      <c r="L51" s="26"/>
      <c r="M51" s="25"/>
      <c r="N51" s="25"/>
    </row>
    <row r="52" spans="1:14" s="21" customFormat="1" ht="36">
      <c r="A52" s="33" t="s">
        <v>31</v>
      </c>
      <c r="B52" s="33" t="s">
        <v>127</v>
      </c>
      <c r="C52" s="33" t="s">
        <v>128</v>
      </c>
      <c r="D52" s="34" t="s">
        <v>129</v>
      </c>
      <c r="E52" s="33" t="s">
        <v>35</v>
      </c>
      <c r="F52" s="37">
        <v>300</v>
      </c>
      <c r="G52" s="36">
        <v>1.11</v>
      </c>
      <c r="H52" s="18"/>
      <c r="I52" s="35">
        <v>0</v>
      </c>
      <c r="J52" s="19">
        <f t="shared" si="0"/>
        <v>0</v>
      </c>
      <c r="K52" s="25"/>
      <c r="L52" s="26"/>
      <c r="M52" s="25"/>
      <c r="N52" s="25"/>
    </row>
    <row r="53" spans="1:14" s="21" customFormat="1" ht="18">
      <c r="A53" s="33" t="s">
        <v>31</v>
      </c>
      <c r="B53" s="33" t="s">
        <v>130</v>
      </c>
      <c r="C53" s="33" t="s">
        <v>131</v>
      </c>
      <c r="D53" s="34" t="s">
        <v>132</v>
      </c>
      <c r="E53" s="33" t="s">
        <v>35</v>
      </c>
      <c r="F53" s="37">
        <v>200</v>
      </c>
      <c r="G53" s="36">
        <v>6.16</v>
      </c>
      <c r="H53" s="18"/>
      <c r="I53" s="35">
        <v>0</v>
      </c>
      <c r="J53" s="19">
        <f t="shared" si="0"/>
        <v>0</v>
      </c>
      <c r="K53" s="25"/>
      <c r="L53" s="26"/>
      <c r="M53" s="25"/>
      <c r="N53" s="25"/>
    </row>
    <row r="54" spans="1:14" s="21" customFormat="1" ht="18">
      <c r="A54" s="33" t="s">
        <v>31</v>
      </c>
      <c r="B54" s="33" t="s">
        <v>133</v>
      </c>
      <c r="C54" s="33" t="s">
        <v>134</v>
      </c>
      <c r="D54" s="34" t="s">
        <v>135</v>
      </c>
      <c r="E54" s="33" t="s">
        <v>35</v>
      </c>
      <c r="F54" s="37">
        <v>200</v>
      </c>
      <c r="G54" s="36">
        <v>8.72</v>
      </c>
      <c r="H54" s="18"/>
      <c r="I54" s="35">
        <v>0</v>
      </c>
      <c r="J54" s="19">
        <f t="shared" si="0"/>
        <v>0</v>
      </c>
      <c r="K54" s="25"/>
      <c r="L54" s="26"/>
      <c r="M54" s="25"/>
      <c r="N54" s="25"/>
    </row>
    <row r="55" spans="1:14" s="21" customFormat="1" ht="27">
      <c r="A55" s="33" t="s">
        <v>31</v>
      </c>
      <c r="B55" s="33" t="s">
        <v>136</v>
      </c>
      <c r="C55" s="33" t="s">
        <v>137</v>
      </c>
      <c r="D55" s="34" t="s">
        <v>138</v>
      </c>
      <c r="E55" s="33" t="s">
        <v>35</v>
      </c>
      <c r="F55" s="37">
        <v>1000</v>
      </c>
      <c r="G55" s="36">
        <v>0.72</v>
      </c>
      <c r="H55" s="18"/>
      <c r="I55" s="35">
        <v>0</v>
      </c>
      <c r="J55" s="19">
        <f t="shared" si="0"/>
        <v>0</v>
      </c>
      <c r="K55" s="25"/>
      <c r="L55" s="26"/>
      <c r="M55" s="25"/>
      <c r="N55" s="25"/>
    </row>
    <row r="56" spans="1:14" s="21" customFormat="1" ht="27">
      <c r="A56" s="33" t="s">
        <v>31</v>
      </c>
      <c r="B56" s="33" t="s">
        <v>139</v>
      </c>
      <c r="C56" s="33" t="s">
        <v>140</v>
      </c>
      <c r="D56" s="34" t="s">
        <v>141</v>
      </c>
      <c r="E56" s="33" t="s">
        <v>35</v>
      </c>
      <c r="F56" s="37">
        <v>1000</v>
      </c>
      <c r="G56" s="36">
        <v>41.67</v>
      </c>
      <c r="H56" s="18"/>
      <c r="I56" s="35">
        <v>0</v>
      </c>
      <c r="J56" s="19">
        <f t="shared" si="0"/>
        <v>0</v>
      </c>
      <c r="K56" s="25"/>
      <c r="L56" s="26"/>
      <c r="M56" s="25"/>
      <c r="N56" s="25"/>
    </row>
    <row r="57" spans="1:14" s="21" customFormat="1" ht="36">
      <c r="A57" s="33" t="s">
        <v>31</v>
      </c>
      <c r="B57" s="33" t="s">
        <v>142</v>
      </c>
      <c r="C57" s="33" t="s">
        <v>143</v>
      </c>
      <c r="D57" s="34" t="s">
        <v>144</v>
      </c>
      <c r="E57" s="33" t="s">
        <v>35</v>
      </c>
      <c r="F57" s="37">
        <v>50</v>
      </c>
      <c r="G57" s="36">
        <v>150.56</v>
      </c>
      <c r="H57" s="18"/>
      <c r="I57" s="35">
        <v>0</v>
      </c>
      <c r="J57" s="19">
        <f t="shared" si="0"/>
        <v>0</v>
      </c>
      <c r="K57" s="25"/>
      <c r="L57" s="26"/>
      <c r="M57" s="25"/>
      <c r="N57" s="25"/>
    </row>
    <row r="58" spans="1:14" s="21" customFormat="1" ht="45">
      <c r="A58" s="33" t="s">
        <v>31</v>
      </c>
      <c r="B58" s="33" t="s">
        <v>145</v>
      </c>
      <c r="C58" s="33" t="s">
        <v>146</v>
      </c>
      <c r="D58" s="34" t="s">
        <v>147</v>
      </c>
      <c r="E58" s="33" t="s">
        <v>35</v>
      </c>
      <c r="F58" s="37">
        <v>100</v>
      </c>
      <c r="G58" s="36">
        <v>25.16</v>
      </c>
      <c r="H58" s="18"/>
      <c r="I58" s="35">
        <v>0</v>
      </c>
      <c r="J58" s="19">
        <f t="shared" si="0"/>
        <v>0</v>
      </c>
      <c r="K58" s="25"/>
      <c r="L58" s="26"/>
      <c r="M58" s="25"/>
      <c r="N58" s="25"/>
    </row>
    <row r="59" spans="1:14" s="21" customFormat="1" ht="18">
      <c r="A59" s="33" t="s">
        <v>31</v>
      </c>
      <c r="B59" s="33" t="s">
        <v>148</v>
      </c>
      <c r="C59" s="33" t="s">
        <v>149</v>
      </c>
      <c r="D59" s="34" t="s">
        <v>150</v>
      </c>
      <c r="E59" s="33" t="s">
        <v>35</v>
      </c>
      <c r="F59" s="37">
        <v>5</v>
      </c>
      <c r="G59" s="36">
        <v>901.23</v>
      </c>
      <c r="H59" s="18"/>
      <c r="I59" s="35">
        <v>0</v>
      </c>
      <c r="J59" s="19">
        <f t="shared" si="0"/>
        <v>0</v>
      </c>
      <c r="K59" s="25"/>
      <c r="L59" s="26"/>
      <c r="M59" s="25"/>
      <c r="N59" s="25"/>
    </row>
    <row r="60" spans="1:14" s="21" customFormat="1" ht="36">
      <c r="A60" s="33" t="s">
        <v>31</v>
      </c>
      <c r="B60" s="33" t="s">
        <v>151</v>
      </c>
      <c r="C60" s="33" t="s">
        <v>152</v>
      </c>
      <c r="D60" s="34" t="s">
        <v>153</v>
      </c>
      <c r="E60" s="33" t="s">
        <v>35</v>
      </c>
      <c r="F60" s="37">
        <v>100</v>
      </c>
      <c r="G60" s="36">
        <v>38.18</v>
      </c>
      <c r="H60" s="18"/>
      <c r="I60" s="35">
        <v>0</v>
      </c>
      <c r="J60" s="19">
        <f t="shared" si="0"/>
        <v>0</v>
      </c>
      <c r="K60" s="25"/>
      <c r="L60" s="26"/>
      <c r="M60" s="25"/>
      <c r="N60" s="25"/>
    </row>
    <row r="61" spans="1:14" s="21" customFormat="1" ht="36">
      <c r="A61" s="33" t="s">
        <v>31</v>
      </c>
      <c r="B61" s="33" t="s">
        <v>154</v>
      </c>
      <c r="C61" s="33" t="s">
        <v>155</v>
      </c>
      <c r="D61" s="34" t="s">
        <v>156</v>
      </c>
      <c r="E61" s="33" t="s">
        <v>35</v>
      </c>
      <c r="F61" s="37">
        <v>500</v>
      </c>
      <c r="G61" s="36">
        <v>13.51</v>
      </c>
      <c r="H61" s="18"/>
      <c r="I61" s="35">
        <v>0</v>
      </c>
      <c r="J61" s="19">
        <f t="shared" si="0"/>
        <v>0</v>
      </c>
      <c r="K61" s="25"/>
      <c r="L61" s="26"/>
      <c r="M61" s="25"/>
      <c r="N61" s="25"/>
    </row>
    <row r="62" spans="1:14" s="21" customFormat="1" ht="27">
      <c r="A62" s="33" t="s">
        <v>31</v>
      </c>
      <c r="B62" s="33" t="s">
        <v>157</v>
      </c>
      <c r="C62" s="33" t="s">
        <v>158</v>
      </c>
      <c r="D62" s="34" t="s">
        <v>159</v>
      </c>
      <c r="E62" s="33" t="s">
        <v>35</v>
      </c>
      <c r="F62" s="37">
        <v>500</v>
      </c>
      <c r="G62" s="36">
        <v>2.26</v>
      </c>
      <c r="H62" s="18"/>
      <c r="I62" s="35">
        <v>0</v>
      </c>
      <c r="J62" s="19">
        <f t="shared" si="0"/>
        <v>0</v>
      </c>
      <c r="K62" s="25"/>
      <c r="L62" s="26"/>
      <c r="M62" s="25"/>
      <c r="N62" s="25"/>
    </row>
    <row r="63" spans="1:14" s="21" customFormat="1" ht="18">
      <c r="A63" s="33" t="s">
        <v>31</v>
      </c>
      <c r="B63" s="33" t="s">
        <v>160</v>
      </c>
      <c r="C63" s="33" t="s">
        <v>161</v>
      </c>
      <c r="D63" s="34" t="s">
        <v>162</v>
      </c>
      <c r="E63" s="33" t="s">
        <v>35</v>
      </c>
      <c r="F63" s="37">
        <v>500</v>
      </c>
      <c r="G63" s="36">
        <v>1.3</v>
      </c>
      <c r="H63" s="18"/>
      <c r="I63" s="35">
        <v>0</v>
      </c>
      <c r="J63" s="19">
        <f t="shared" si="0"/>
        <v>0</v>
      </c>
      <c r="K63" s="25"/>
      <c r="L63" s="26"/>
      <c r="M63" s="25"/>
      <c r="N63" s="25"/>
    </row>
    <row r="64" spans="1:14" s="21" customFormat="1" ht="108">
      <c r="A64" s="33" t="s">
        <v>31</v>
      </c>
      <c r="B64" s="33" t="s">
        <v>163</v>
      </c>
      <c r="C64" s="33" t="s">
        <v>164</v>
      </c>
      <c r="D64" s="34" t="s">
        <v>165</v>
      </c>
      <c r="E64" s="33" t="s">
        <v>35</v>
      </c>
      <c r="F64" s="37">
        <v>250</v>
      </c>
      <c r="G64" s="36">
        <v>2.02</v>
      </c>
      <c r="H64" s="18"/>
      <c r="I64" s="35">
        <v>0</v>
      </c>
      <c r="J64" s="19">
        <f t="shared" si="0"/>
        <v>0</v>
      </c>
      <c r="K64" s="25"/>
      <c r="L64" s="26"/>
      <c r="M64" s="25"/>
      <c r="N64" s="25"/>
    </row>
    <row r="65" spans="1:14" s="21" customFormat="1" ht="108">
      <c r="A65" s="33" t="s">
        <v>31</v>
      </c>
      <c r="B65" s="33" t="s">
        <v>166</v>
      </c>
      <c r="C65" s="33" t="s">
        <v>167</v>
      </c>
      <c r="D65" s="34" t="s">
        <v>168</v>
      </c>
      <c r="E65" s="33" t="s">
        <v>35</v>
      </c>
      <c r="F65" s="37">
        <v>100</v>
      </c>
      <c r="G65" s="36">
        <v>3.25</v>
      </c>
      <c r="H65" s="18"/>
      <c r="I65" s="35">
        <v>0</v>
      </c>
      <c r="J65" s="19">
        <f t="shared" si="0"/>
        <v>0</v>
      </c>
      <c r="K65" s="25"/>
      <c r="L65" s="26"/>
      <c r="M65" s="25"/>
      <c r="N65" s="25"/>
    </row>
    <row r="66" spans="1:14" s="21" customFormat="1" ht="144">
      <c r="A66" s="33" t="s">
        <v>31</v>
      </c>
      <c r="B66" s="33" t="s">
        <v>169</v>
      </c>
      <c r="C66" s="33" t="s">
        <v>170</v>
      </c>
      <c r="D66" s="34" t="s">
        <v>171</v>
      </c>
      <c r="E66" s="33" t="s">
        <v>35</v>
      </c>
      <c r="F66" s="37">
        <v>1500</v>
      </c>
      <c r="G66" s="36">
        <v>2.69</v>
      </c>
      <c r="H66" s="18"/>
      <c r="I66" s="35">
        <v>0</v>
      </c>
      <c r="J66" s="19">
        <f t="shared" si="0"/>
        <v>0</v>
      </c>
      <c r="K66" s="25"/>
      <c r="L66" s="26"/>
      <c r="M66" s="25"/>
      <c r="N66" s="25"/>
    </row>
    <row r="67" spans="1:14" s="21" customFormat="1" ht="18">
      <c r="A67" s="33" t="s">
        <v>31</v>
      </c>
      <c r="B67" s="33" t="s">
        <v>172</v>
      </c>
      <c r="C67" s="33" t="s">
        <v>173</v>
      </c>
      <c r="D67" s="34" t="s">
        <v>174</v>
      </c>
      <c r="E67" s="33" t="s">
        <v>35</v>
      </c>
      <c r="F67" s="37">
        <v>500</v>
      </c>
      <c r="G67" s="36">
        <v>0.61</v>
      </c>
      <c r="H67" s="18"/>
      <c r="I67" s="35">
        <v>0</v>
      </c>
      <c r="J67" s="19">
        <f t="shared" si="0"/>
        <v>0</v>
      </c>
      <c r="K67" s="25"/>
      <c r="L67" s="26"/>
      <c r="M67" s="25"/>
      <c r="N67" s="25"/>
    </row>
    <row r="68" spans="1:14" s="21" customFormat="1" ht="45">
      <c r="A68" s="33" t="s">
        <v>31</v>
      </c>
      <c r="B68" s="33" t="s">
        <v>175</v>
      </c>
      <c r="C68" s="33" t="s">
        <v>176</v>
      </c>
      <c r="D68" s="34" t="s">
        <v>177</v>
      </c>
      <c r="E68" s="33" t="s">
        <v>35</v>
      </c>
      <c r="F68" s="37">
        <v>20</v>
      </c>
      <c r="G68" s="36">
        <v>27.86</v>
      </c>
      <c r="H68" s="18"/>
      <c r="I68" s="35">
        <v>0</v>
      </c>
      <c r="J68" s="19">
        <f t="shared" si="0"/>
        <v>0</v>
      </c>
      <c r="K68" s="25"/>
      <c r="L68" s="26"/>
      <c r="M68" s="25"/>
      <c r="N68" s="25"/>
    </row>
    <row r="69" spans="1:14" s="21" customFormat="1" ht="135">
      <c r="A69" s="33" t="s">
        <v>31</v>
      </c>
      <c r="B69" s="33" t="s">
        <v>178</v>
      </c>
      <c r="C69" s="33" t="s">
        <v>179</v>
      </c>
      <c r="D69" s="34" t="s">
        <v>180</v>
      </c>
      <c r="E69" s="33" t="s">
        <v>35</v>
      </c>
      <c r="F69" s="37">
        <v>15</v>
      </c>
      <c r="G69" s="36">
        <v>349.84</v>
      </c>
      <c r="H69" s="18"/>
      <c r="I69" s="35">
        <v>0</v>
      </c>
      <c r="J69" s="19">
        <f t="shared" si="0"/>
        <v>0</v>
      </c>
      <c r="K69" s="25"/>
      <c r="L69" s="26"/>
      <c r="M69" s="25"/>
      <c r="N69" s="25"/>
    </row>
    <row r="70" spans="1:14" s="21" customFormat="1" ht="135">
      <c r="A70" s="33" t="s">
        <v>31</v>
      </c>
      <c r="B70" s="33" t="s">
        <v>181</v>
      </c>
      <c r="C70" s="33" t="s">
        <v>182</v>
      </c>
      <c r="D70" s="34" t="s">
        <v>183</v>
      </c>
      <c r="E70" s="33" t="s">
        <v>35</v>
      </c>
      <c r="F70" s="37">
        <v>10</v>
      </c>
      <c r="G70" s="36">
        <v>411.72</v>
      </c>
      <c r="H70" s="18"/>
      <c r="I70" s="35">
        <v>0</v>
      </c>
      <c r="J70" s="19">
        <f t="shared" si="0"/>
        <v>0</v>
      </c>
      <c r="K70" s="25"/>
      <c r="L70" s="26"/>
      <c r="M70" s="25"/>
      <c r="N70" s="25"/>
    </row>
    <row r="71" spans="1:14" s="21" customFormat="1" ht="18">
      <c r="A71" s="33" t="s">
        <v>31</v>
      </c>
      <c r="B71" s="33" t="s">
        <v>184</v>
      </c>
      <c r="C71" s="33" t="s">
        <v>185</v>
      </c>
      <c r="D71" s="34" t="s">
        <v>186</v>
      </c>
      <c r="E71" s="33" t="s">
        <v>35</v>
      </c>
      <c r="F71" s="37">
        <v>100</v>
      </c>
      <c r="G71" s="36">
        <v>13.07</v>
      </c>
      <c r="H71" s="18"/>
      <c r="I71" s="35">
        <v>0</v>
      </c>
      <c r="J71" s="19">
        <f t="shared" si="0"/>
        <v>0</v>
      </c>
      <c r="K71" s="25"/>
      <c r="L71" s="26"/>
      <c r="M71" s="25"/>
      <c r="N71" s="25"/>
    </row>
    <row r="72" spans="1:14" s="21" customFormat="1" ht="18">
      <c r="A72" s="33" t="s">
        <v>31</v>
      </c>
      <c r="B72" s="33" t="s">
        <v>187</v>
      </c>
      <c r="C72" s="33" t="s">
        <v>188</v>
      </c>
      <c r="D72" s="34" t="s">
        <v>189</v>
      </c>
      <c r="E72" s="33" t="s">
        <v>35</v>
      </c>
      <c r="F72" s="37">
        <v>100</v>
      </c>
      <c r="G72" s="36">
        <v>4.77</v>
      </c>
      <c r="H72" s="18"/>
      <c r="I72" s="35">
        <v>0</v>
      </c>
      <c r="J72" s="19">
        <f t="shared" si="0"/>
        <v>0</v>
      </c>
      <c r="K72" s="25"/>
      <c r="L72" s="26"/>
      <c r="M72" s="25"/>
      <c r="N72" s="25"/>
    </row>
    <row r="73" spans="1:14" s="21" customFormat="1" ht="18">
      <c r="A73" s="33" t="s">
        <v>31</v>
      </c>
      <c r="B73" s="33" t="s">
        <v>190</v>
      </c>
      <c r="C73" s="33" t="s">
        <v>191</v>
      </c>
      <c r="D73" s="34" t="s">
        <v>192</v>
      </c>
      <c r="E73" s="33" t="s">
        <v>35</v>
      </c>
      <c r="F73" s="37">
        <v>50</v>
      </c>
      <c r="G73" s="36">
        <v>13.55</v>
      </c>
      <c r="H73" s="18"/>
      <c r="I73" s="35">
        <v>0</v>
      </c>
      <c r="J73" s="19">
        <f t="shared" si="0"/>
        <v>0</v>
      </c>
      <c r="K73" s="25"/>
      <c r="L73" s="26"/>
      <c r="M73" s="25"/>
      <c r="N73" s="25"/>
    </row>
    <row r="74" spans="1:14" s="21" customFormat="1" ht="36">
      <c r="A74" s="33" t="s">
        <v>31</v>
      </c>
      <c r="B74" s="33" t="s">
        <v>193</v>
      </c>
      <c r="C74" s="33" t="s">
        <v>194</v>
      </c>
      <c r="D74" s="34" t="s">
        <v>195</v>
      </c>
      <c r="E74" s="33" t="s">
        <v>35</v>
      </c>
      <c r="F74" s="37">
        <v>200</v>
      </c>
      <c r="G74" s="36">
        <v>2.81</v>
      </c>
      <c r="H74" s="18"/>
      <c r="I74" s="35">
        <v>0</v>
      </c>
      <c r="J74" s="19">
        <f t="shared" si="0"/>
        <v>0</v>
      </c>
      <c r="K74" s="25"/>
      <c r="L74" s="26"/>
      <c r="M74" s="25"/>
      <c r="N74" s="25"/>
    </row>
    <row r="75" spans="1:14" s="21" customFormat="1" ht="36">
      <c r="A75" s="33" t="s">
        <v>31</v>
      </c>
      <c r="B75" s="33" t="s">
        <v>196</v>
      </c>
      <c r="C75" s="33" t="s">
        <v>197</v>
      </c>
      <c r="D75" s="34" t="s">
        <v>198</v>
      </c>
      <c r="E75" s="33" t="s">
        <v>35</v>
      </c>
      <c r="F75" s="37">
        <v>500</v>
      </c>
      <c r="G75" s="36">
        <v>2.51</v>
      </c>
      <c r="H75" s="18"/>
      <c r="I75" s="35">
        <v>0</v>
      </c>
      <c r="J75" s="19">
        <f t="shared" si="0"/>
        <v>0</v>
      </c>
      <c r="K75" s="25"/>
      <c r="L75" s="26"/>
      <c r="M75" s="25"/>
      <c r="N75" s="25"/>
    </row>
    <row r="76" spans="1:14" s="21" customFormat="1" ht="36">
      <c r="A76" s="33" t="s">
        <v>31</v>
      </c>
      <c r="B76" s="33" t="s">
        <v>199</v>
      </c>
      <c r="C76" s="33" t="s">
        <v>200</v>
      </c>
      <c r="D76" s="34" t="s">
        <v>201</v>
      </c>
      <c r="E76" s="33" t="s">
        <v>35</v>
      </c>
      <c r="F76" s="37">
        <v>200</v>
      </c>
      <c r="G76" s="36">
        <v>2.22</v>
      </c>
      <c r="H76" s="18"/>
      <c r="I76" s="35">
        <v>0</v>
      </c>
      <c r="J76" s="19">
        <f t="shared" si="0"/>
        <v>0</v>
      </c>
      <c r="K76" s="25"/>
      <c r="L76" s="26"/>
      <c r="M76" s="25"/>
      <c r="N76" s="25"/>
    </row>
    <row r="77" spans="1:14" s="21" customFormat="1" ht="36">
      <c r="A77" s="33" t="s">
        <v>31</v>
      </c>
      <c r="B77" s="33" t="s">
        <v>202</v>
      </c>
      <c r="C77" s="33" t="s">
        <v>203</v>
      </c>
      <c r="D77" s="34" t="s">
        <v>204</v>
      </c>
      <c r="E77" s="33" t="s">
        <v>35</v>
      </c>
      <c r="F77" s="37">
        <v>50</v>
      </c>
      <c r="G77" s="36">
        <v>126.79</v>
      </c>
      <c r="H77" s="18"/>
      <c r="I77" s="35">
        <v>0</v>
      </c>
      <c r="J77" s="19">
        <f t="shared" si="0"/>
        <v>0</v>
      </c>
      <c r="K77" s="25"/>
      <c r="L77" s="26"/>
      <c r="M77" s="25"/>
      <c r="N77" s="25"/>
    </row>
    <row r="78" spans="1:14" s="21" customFormat="1" ht="36">
      <c r="A78" s="33" t="s">
        <v>31</v>
      </c>
      <c r="B78" s="33" t="s">
        <v>205</v>
      </c>
      <c r="C78" s="33" t="s">
        <v>206</v>
      </c>
      <c r="D78" s="34" t="s">
        <v>207</v>
      </c>
      <c r="E78" s="33" t="s">
        <v>35</v>
      </c>
      <c r="F78" s="37">
        <v>5</v>
      </c>
      <c r="G78" s="36">
        <v>159.63</v>
      </c>
      <c r="H78" s="18"/>
      <c r="I78" s="35">
        <v>0</v>
      </c>
      <c r="J78" s="19">
        <f t="shared" si="0"/>
        <v>0</v>
      </c>
      <c r="K78" s="25"/>
      <c r="L78" s="26"/>
      <c r="M78" s="25"/>
      <c r="N78" s="25"/>
    </row>
    <row r="79" spans="1:14" s="21" customFormat="1" ht="99">
      <c r="A79" s="33" t="s">
        <v>31</v>
      </c>
      <c r="B79" s="33" t="s">
        <v>208</v>
      </c>
      <c r="C79" s="33" t="s">
        <v>209</v>
      </c>
      <c r="D79" s="34" t="s">
        <v>210</v>
      </c>
      <c r="E79" s="33" t="s">
        <v>35</v>
      </c>
      <c r="F79" s="37">
        <v>300</v>
      </c>
      <c r="G79" s="36">
        <v>8.86</v>
      </c>
      <c r="H79" s="18"/>
      <c r="I79" s="35">
        <v>0</v>
      </c>
      <c r="J79" s="19">
        <f t="shared" si="0"/>
        <v>0</v>
      </c>
      <c r="K79" s="25"/>
      <c r="L79" s="26"/>
      <c r="M79" s="25"/>
      <c r="N79" s="25"/>
    </row>
    <row r="80" spans="1:14" s="21" customFormat="1" ht="14.25">
      <c r="A80" s="33" t="s">
        <v>31</v>
      </c>
      <c r="B80" s="33" t="s">
        <v>211</v>
      </c>
      <c r="C80" s="33" t="s">
        <v>212</v>
      </c>
      <c r="D80" s="34" t="s">
        <v>213</v>
      </c>
      <c r="E80" s="33" t="s">
        <v>35</v>
      </c>
      <c r="F80" s="37">
        <v>500</v>
      </c>
      <c r="G80" s="36">
        <v>5.14</v>
      </c>
      <c r="H80" s="18"/>
      <c r="I80" s="35">
        <v>0</v>
      </c>
      <c r="J80" s="19">
        <f t="shared" si="0"/>
        <v>0</v>
      </c>
      <c r="K80" s="25"/>
      <c r="L80" s="26"/>
      <c r="M80" s="25"/>
      <c r="N80" s="25"/>
    </row>
    <row r="81" spans="1:14" s="21" customFormat="1" ht="14.25">
      <c r="A81" s="33" t="s">
        <v>31</v>
      </c>
      <c r="B81" s="33" t="s">
        <v>214</v>
      </c>
      <c r="C81" s="33" t="s">
        <v>215</v>
      </c>
      <c r="D81" s="34" t="s">
        <v>216</v>
      </c>
      <c r="E81" s="33" t="s">
        <v>35</v>
      </c>
      <c r="F81" s="37">
        <v>100</v>
      </c>
      <c r="G81" s="36">
        <v>14.9</v>
      </c>
      <c r="H81" s="18"/>
      <c r="I81" s="35">
        <v>0</v>
      </c>
      <c r="J81" s="19">
        <f t="shared" si="0"/>
        <v>0</v>
      </c>
      <c r="K81" s="25"/>
      <c r="L81" s="26"/>
      <c r="M81" s="25"/>
      <c r="N81" s="25"/>
    </row>
    <row r="82" spans="1:14" s="21" customFormat="1" ht="14.25">
      <c r="A82" s="33" t="s">
        <v>31</v>
      </c>
      <c r="B82" s="33" t="s">
        <v>217</v>
      </c>
      <c r="C82" s="33" t="s">
        <v>218</v>
      </c>
      <c r="D82" s="34" t="s">
        <v>219</v>
      </c>
      <c r="E82" s="33" t="s">
        <v>35</v>
      </c>
      <c r="F82" s="37">
        <v>150</v>
      </c>
      <c r="G82" s="36">
        <v>14.55</v>
      </c>
      <c r="H82" s="18"/>
      <c r="I82" s="35">
        <v>0</v>
      </c>
      <c r="J82" s="19">
        <f t="shared" si="0"/>
        <v>0</v>
      </c>
      <c r="K82" s="25"/>
      <c r="L82" s="26"/>
      <c r="M82" s="25"/>
      <c r="N82" s="25"/>
    </row>
    <row r="83" spans="1:14" s="21" customFormat="1" ht="14.25">
      <c r="A83" s="33" t="s">
        <v>31</v>
      </c>
      <c r="B83" s="33" t="s">
        <v>220</v>
      </c>
      <c r="C83" s="33" t="s">
        <v>221</v>
      </c>
      <c r="D83" s="34" t="s">
        <v>222</v>
      </c>
      <c r="E83" s="33" t="s">
        <v>35</v>
      </c>
      <c r="F83" s="37">
        <v>150</v>
      </c>
      <c r="G83" s="36">
        <v>4.55</v>
      </c>
      <c r="H83" s="18"/>
      <c r="I83" s="35">
        <v>0</v>
      </c>
      <c r="J83" s="19">
        <f t="shared" si="0"/>
        <v>0</v>
      </c>
      <c r="K83" s="25"/>
      <c r="L83" s="26"/>
      <c r="M83" s="25"/>
      <c r="N83" s="25"/>
    </row>
    <row r="84" spans="1:14" s="21" customFormat="1" ht="27">
      <c r="A84" s="33" t="s">
        <v>31</v>
      </c>
      <c r="B84" s="33" t="s">
        <v>223</v>
      </c>
      <c r="C84" s="33" t="s">
        <v>224</v>
      </c>
      <c r="D84" s="34" t="s">
        <v>225</v>
      </c>
      <c r="E84" s="33" t="s">
        <v>35</v>
      </c>
      <c r="F84" s="37">
        <v>50</v>
      </c>
      <c r="G84" s="36">
        <v>16.47</v>
      </c>
      <c r="H84" s="18"/>
      <c r="I84" s="35">
        <v>0</v>
      </c>
      <c r="J84" s="19">
        <f t="shared" si="0"/>
        <v>0</v>
      </c>
      <c r="K84" s="25"/>
      <c r="L84" s="26"/>
      <c r="M84" s="25"/>
      <c r="N84" s="25"/>
    </row>
    <row r="85" spans="1:14" s="21" customFormat="1" ht="18">
      <c r="A85" s="33" t="s">
        <v>31</v>
      </c>
      <c r="B85" s="33" t="s">
        <v>226</v>
      </c>
      <c r="C85" s="33" t="s">
        <v>227</v>
      </c>
      <c r="D85" s="34" t="s">
        <v>228</v>
      </c>
      <c r="E85" s="33" t="s">
        <v>35</v>
      </c>
      <c r="F85" s="37">
        <v>10</v>
      </c>
      <c r="G85" s="36">
        <v>19.13</v>
      </c>
      <c r="H85" s="18"/>
      <c r="I85" s="35">
        <v>0</v>
      </c>
      <c r="J85" s="19">
        <f t="shared" si="0"/>
        <v>0</v>
      </c>
      <c r="K85" s="25"/>
      <c r="L85" s="26"/>
      <c r="M85" s="25"/>
      <c r="N85" s="25"/>
    </row>
    <row r="86" spans="1:14" s="21" customFormat="1" ht="27">
      <c r="A86" s="33" t="s">
        <v>31</v>
      </c>
      <c r="B86" s="33" t="s">
        <v>229</v>
      </c>
      <c r="C86" s="33" t="s">
        <v>230</v>
      </c>
      <c r="D86" s="34" t="s">
        <v>231</v>
      </c>
      <c r="E86" s="33" t="s">
        <v>35</v>
      </c>
      <c r="F86" s="37">
        <v>500</v>
      </c>
      <c r="G86" s="36">
        <v>3.84</v>
      </c>
      <c r="H86" s="18"/>
      <c r="I86" s="35">
        <v>0</v>
      </c>
      <c r="J86" s="19">
        <f aca="true" t="shared" si="1" ref="J86:J149">SUM(F86*I86)</f>
        <v>0</v>
      </c>
      <c r="K86" s="25"/>
      <c r="L86" s="26"/>
      <c r="M86" s="25"/>
      <c r="N86" s="25"/>
    </row>
    <row r="87" spans="1:14" s="21" customFormat="1" ht="45">
      <c r="A87" s="33" t="s">
        <v>31</v>
      </c>
      <c r="B87" s="33" t="s">
        <v>232</v>
      </c>
      <c r="C87" s="33" t="s">
        <v>233</v>
      </c>
      <c r="D87" s="34" t="s">
        <v>234</v>
      </c>
      <c r="E87" s="33" t="s">
        <v>35</v>
      </c>
      <c r="F87" s="37">
        <v>3500</v>
      </c>
      <c r="G87" s="36">
        <v>2.38</v>
      </c>
      <c r="H87" s="18"/>
      <c r="I87" s="35">
        <v>0</v>
      </c>
      <c r="J87" s="19">
        <f t="shared" si="1"/>
        <v>0</v>
      </c>
      <c r="K87" s="25"/>
      <c r="L87" s="26"/>
      <c r="M87" s="25"/>
      <c r="N87" s="25"/>
    </row>
    <row r="88" spans="1:14" s="21" customFormat="1" ht="45">
      <c r="A88" s="33" t="s">
        <v>31</v>
      </c>
      <c r="B88" s="33" t="s">
        <v>235</v>
      </c>
      <c r="C88" s="33" t="s">
        <v>236</v>
      </c>
      <c r="D88" s="34" t="s">
        <v>237</v>
      </c>
      <c r="E88" s="33" t="s">
        <v>35</v>
      </c>
      <c r="F88" s="37">
        <v>30</v>
      </c>
      <c r="G88" s="36">
        <v>43.56</v>
      </c>
      <c r="H88" s="18"/>
      <c r="I88" s="35">
        <v>0</v>
      </c>
      <c r="J88" s="19">
        <f t="shared" si="1"/>
        <v>0</v>
      </c>
      <c r="K88" s="25"/>
      <c r="L88" s="26"/>
      <c r="M88" s="25"/>
      <c r="N88" s="25"/>
    </row>
    <row r="89" spans="1:14" s="21" customFormat="1" ht="27">
      <c r="A89" s="33" t="s">
        <v>31</v>
      </c>
      <c r="B89" s="33" t="s">
        <v>238</v>
      </c>
      <c r="C89" s="33" t="s">
        <v>239</v>
      </c>
      <c r="D89" s="34" t="s">
        <v>240</v>
      </c>
      <c r="E89" s="33" t="s">
        <v>35</v>
      </c>
      <c r="F89" s="37">
        <v>30</v>
      </c>
      <c r="G89" s="36">
        <v>70.4</v>
      </c>
      <c r="H89" s="18"/>
      <c r="I89" s="35">
        <v>0</v>
      </c>
      <c r="J89" s="19">
        <f t="shared" si="1"/>
        <v>0</v>
      </c>
      <c r="K89" s="25"/>
      <c r="L89" s="26"/>
      <c r="M89" s="25"/>
      <c r="N89" s="25"/>
    </row>
    <row r="90" spans="1:14" s="21" customFormat="1" ht="27">
      <c r="A90" s="33" t="s">
        <v>31</v>
      </c>
      <c r="B90" s="33" t="s">
        <v>241</v>
      </c>
      <c r="C90" s="33" t="s">
        <v>242</v>
      </c>
      <c r="D90" s="34" t="s">
        <v>243</v>
      </c>
      <c r="E90" s="33" t="s">
        <v>35</v>
      </c>
      <c r="F90" s="37">
        <v>15</v>
      </c>
      <c r="G90" s="36">
        <v>66.04</v>
      </c>
      <c r="H90" s="18"/>
      <c r="I90" s="35">
        <v>0</v>
      </c>
      <c r="J90" s="19">
        <f t="shared" si="1"/>
        <v>0</v>
      </c>
      <c r="K90" s="25"/>
      <c r="L90" s="26"/>
      <c r="M90" s="25"/>
      <c r="N90" s="25"/>
    </row>
    <row r="91" spans="1:14" s="21" customFormat="1" ht="27">
      <c r="A91" s="33" t="s">
        <v>31</v>
      </c>
      <c r="B91" s="33" t="s">
        <v>244</v>
      </c>
      <c r="C91" s="33" t="s">
        <v>245</v>
      </c>
      <c r="D91" s="34" t="s">
        <v>246</v>
      </c>
      <c r="E91" s="33" t="s">
        <v>35</v>
      </c>
      <c r="F91" s="37">
        <v>100</v>
      </c>
      <c r="G91" s="36">
        <v>1.88</v>
      </c>
      <c r="H91" s="18"/>
      <c r="I91" s="35">
        <v>0</v>
      </c>
      <c r="J91" s="19">
        <f t="shared" si="1"/>
        <v>0</v>
      </c>
      <c r="K91" s="25"/>
      <c r="L91" s="26"/>
      <c r="M91" s="25"/>
      <c r="N91" s="25"/>
    </row>
    <row r="92" spans="1:14" s="21" customFormat="1" ht="27">
      <c r="A92" s="33" t="s">
        <v>31</v>
      </c>
      <c r="B92" s="33" t="s">
        <v>247</v>
      </c>
      <c r="C92" s="33" t="s">
        <v>248</v>
      </c>
      <c r="D92" s="34" t="s">
        <v>249</v>
      </c>
      <c r="E92" s="33" t="s">
        <v>35</v>
      </c>
      <c r="F92" s="37">
        <v>100</v>
      </c>
      <c r="G92" s="36">
        <v>2.13</v>
      </c>
      <c r="H92" s="18"/>
      <c r="I92" s="35">
        <v>0</v>
      </c>
      <c r="J92" s="19">
        <f t="shared" si="1"/>
        <v>0</v>
      </c>
      <c r="K92" s="25"/>
      <c r="L92" s="26"/>
      <c r="M92" s="25"/>
      <c r="N92" s="25"/>
    </row>
    <row r="93" spans="1:14" s="21" customFormat="1" ht="18">
      <c r="A93" s="33" t="s">
        <v>31</v>
      </c>
      <c r="B93" s="33" t="s">
        <v>250</v>
      </c>
      <c r="C93" s="33" t="s">
        <v>251</v>
      </c>
      <c r="D93" s="34" t="s">
        <v>252</v>
      </c>
      <c r="E93" s="33" t="s">
        <v>35</v>
      </c>
      <c r="F93" s="37">
        <v>200</v>
      </c>
      <c r="G93" s="36">
        <v>15.22</v>
      </c>
      <c r="H93" s="18"/>
      <c r="I93" s="35">
        <v>0</v>
      </c>
      <c r="J93" s="19">
        <f t="shared" si="1"/>
        <v>0</v>
      </c>
      <c r="K93" s="25"/>
      <c r="L93" s="26"/>
      <c r="M93" s="25"/>
      <c r="N93" s="25"/>
    </row>
    <row r="94" spans="1:14" s="21" customFormat="1" ht="27">
      <c r="A94" s="33" t="s">
        <v>31</v>
      </c>
      <c r="B94" s="33" t="s">
        <v>253</v>
      </c>
      <c r="C94" s="33" t="s">
        <v>254</v>
      </c>
      <c r="D94" s="34" t="s">
        <v>255</v>
      </c>
      <c r="E94" s="33" t="s">
        <v>35</v>
      </c>
      <c r="F94" s="37">
        <v>150</v>
      </c>
      <c r="G94" s="36">
        <v>5.22</v>
      </c>
      <c r="H94" s="18"/>
      <c r="I94" s="35">
        <v>0</v>
      </c>
      <c r="J94" s="19">
        <f t="shared" si="1"/>
        <v>0</v>
      </c>
      <c r="K94" s="25"/>
      <c r="L94" s="26"/>
      <c r="M94" s="25"/>
      <c r="N94" s="25"/>
    </row>
    <row r="95" spans="1:14" s="21" customFormat="1" ht="27">
      <c r="A95" s="33" t="s">
        <v>31</v>
      </c>
      <c r="B95" s="33" t="s">
        <v>256</v>
      </c>
      <c r="C95" s="33" t="s">
        <v>257</v>
      </c>
      <c r="D95" s="34" t="s">
        <v>258</v>
      </c>
      <c r="E95" s="33" t="s">
        <v>35</v>
      </c>
      <c r="F95" s="37">
        <v>80</v>
      </c>
      <c r="G95" s="36">
        <v>5.66</v>
      </c>
      <c r="H95" s="18"/>
      <c r="I95" s="35">
        <v>0</v>
      </c>
      <c r="J95" s="19">
        <f t="shared" si="1"/>
        <v>0</v>
      </c>
      <c r="K95" s="25"/>
      <c r="L95" s="26"/>
      <c r="M95" s="25"/>
      <c r="N95" s="25"/>
    </row>
    <row r="96" spans="1:14" s="21" customFormat="1" ht="54">
      <c r="A96" s="33" t="s">
        <v>31</v>
      </c>
      <c r="B96" s="33" t="s">
        <v>259</v>
      </c>
      <c r="C96" s="33" t="s">
        <v>260</v>
      </c>
      <c r="D96" s="34" t="s">
        <v>261</v>
      </c>
      <c r="E96" s="33" t="s">
        <v>35</v>
      </c>
      <c r="F96" s="37">
        <v>20</v>
      </c>
      <c r="G96" s="36">
        <v>533.21</v>
      </c>
      <c r="H96" s="18"/>
      <c r="I96" s="35">
        <v>0</v>
      </c>
      <c r="J96" s="19">
        <f t="shared" si="1"/>
        <v>0</v>
      </c>
      <c r="K96" s="25"/>
      <c r="L96" s="26"/>
      <c r="M96" s="25"/>
      <c r="N96" s="25"/>
    </row>
    <row r="97" spans="1:14" s="21" customFormat="1" ht="27">
      <c r="A97" s="33" t="s">
        <v>31</v>
      </c>
      <c r="B97" s="33" t="s">
        <v>262</v>
      </c>
      <c r="C97" s="33" t="s">
        <v>263</v>
      </c>
      <c r="D97" s="34" t="s">
        <v>264</v>
      </c>
      <c r="E97" s="33" t="s">
        <v>35</v>
      </c>
      <c r="F97" s="37">
        <v>100</v>
      </c>
      <c r="G97" s="36">
        <v>47.6</v>
      </c>
      <c r="H97" s="18"/>
      <c r="I97" s="35">
        <v>0</v>
      </c>
      <c r="J97" s="19">
        <f t="shared" si="1"/>
        <v>0</v>
      </c>
      <c r="K97" s="25"/>
      <c r="L97" s="26"/>
      <c r="M97" s="25"/>
      <c r="N97" s="25"/>
    </row>
    <row r="98" spans="1:14" s="21" customFormat="1" ht="90">
      <c r="A98" s="33" t="s">
        <v>31</v>
      </c>
      <c r="B98" s="33" t="s">
        <v>265</v>
      </c>
      <c r="C98" s="33" t="s">
        <v>266</v>
      </c>
      <c r="D98" s="34" t="s">
        <v>267</v>
      </c>
      <c r="E98" s="33" t="s">
        <v>35</v>
      </c>
      <c r="F98" s="37">
        <v>20</v>
      </c>
      <c r="G98" s="36">
        <v>56.54</v>
      </c>
      <c r="H98" s="18"/>
      <c r="I98" s="35">
        <v>0</v>
      </c>
      <c r="J98" s="19">
        <f t="shared" si="1"/>
        <v>0</v>
      </c>
      <c r="K98" s="25"/>
      <c r="L98" s="26"/>
      <c r="M98" s="25"/>
      <c r="N98" s="25"/>
    </row>
    <row r="99" spans="1:14" s="21" customFormat="1" ht="90">
      <c r="A99" s="33" t="s">
        <v>31</v>
      </c>
      <c r="B99" s="33" t="s">
        <v>268</v>
      </c>
      <c r="C99" s="33" t="s">
        <v>269</v>
      </c>
      <c r="D99" s="34" t="s">
        <v>270</v>
      </c>
      <c r="E99" s="33" t="s">
        <v>35</v>
      </c>
      <c r="F99" s="37">
        <v>20</v>
      </c>
      <c r="G99" s="36">
        <v>56.54</v>
      </c>
      <c r="H99" s="18"/>
      <c r="I99" s="35">
        <v>0</v>
      </c>
      <c r="J99" s="19">
        <f t="shared" si="1"/>
        <v>0</v>
      </c>
      <c r="K99" s="25"/>
      <c r="L99" s="26"/>
      <c r="M99" s="25"/>
      <c r="N99" s="25"/>
    </row>
    <row r="100" spans="1:14" s="21" customFormat="1" ht="27">
      <c r="A100" s="33" t="s">
        <v>31</v>
      </c>
      <c r="B100" s="33" t="s">
        <v>271</v>
      </c>
      <c r="C100" s="33" t="s">
        <v>272</v>
      </c>
      <c r="D100" s="34" t="s">
        <v>273</v>
      </c>
      <c r="E100" s="33" t="s">
        <v>35</v>
      </c>
      <c r="F100" s="37">
        <v>50</v>
      </c>
      <c r="G100" s="36">
        <v>9.92</v>
      </c>
      <c r="H100" s="18"/>
      <c r="I100" s="35">
        <v>0</v>
      </c>
      <c r="J100" s="19">
        <f t="shared" si="1"/>
        <v>0</v>
      </c>
      <c r="K100" s="25"/>
      <c r="L100" s="26"/>
      <c r="M100" s="25"/>
      <c r="N100" s="25"/>
    </row>
    <row r="101" spans="1:14" s="21" customFormat="1" ht="18">
      <c r="A101" s="33" t="s">
        <v>31</v>
      </c>
      <c r="B101" s="33" t="s">
        <v>274</v>
      </c>
      <c r="C101" s="33" t="s">
        <v>275</v>
      </c>
      <c r="D101" s="34" t="s">
        <v>276</v>
      </c>
      <c r="E101" s="33" t="s">
        <v>35</v>
      </c>
      <c r="F101" s="37">
        <v>80</v>
      </c>
      <c r="G101" s="36">
        <v>56.87</v>
      </c>
      <c r="H101" s="18"/>
      <c r="I101" s="35">
        <v>0</v>
      </c>
      <c r="J101" s="19">
        <f t="shared" si="1"/>
        <v>0</v>
      </c>
      <c r="K101" s="25"/>
      <c r="L101" s="26"/>
      <c r="M101" s="25"/>
      <c r="N101" s="25"/>
    </row>
    <row r="102" spans="1:14" s="21" customFormat="1" ht="18">
      <c r="A102" s="33" t="s">
        <v>31</v>
      </c>
      <c r="B102" s="33" t="s">
        <v>277</v>
      </c>
      <c r="C102" s="33" t="s">
        <v>278</v>
      </c>
      <c r="D102" s="34" t="s">
        <v>279</v>
      </c>
      <c r="E102" s="33" t="s">
        <v>35</v>
      </c>
      <c r="F102" s="37">
        <v>90</v>
      </c>
      <c r="G102" s="36">
        <v>20.13</v>
      </c>
      <c r="H102" s="18"/>
      <c r="I102" s="35">
        <v>0</v>
      </c>
      <c r="J102" s="19">
        <f t="shared" si="1"/>
        <v>0</v>
      </c>
      <c r="K102" s="25"/>
      <c r="L102" s="26"/>
      <c r="M102" s="25"/>
      <c r="N102" s="25"/>
    </row>
    <row r="103" spans="1:14" s="21" customFormat="1" ht="14.25">
      <c r="A103" s="33" t="s">
        <v>31</v>
      </c>
      <c r="B103" s="33" t="s">
        <v>280</v>
      </c>
      <c r="C103" s="33" t="s">
        <v>281</v>
      </c>
      <c r="D103" s="34" t="s">
        <v>282</v>
      </c>
      <c r="E103" s="33" t="s">
        <v>35</v>
      </c>
      <c r="F103" s="37">
        <v>100</v>
      </c>
      <c r="G103" s="36">
        <v>7.09</v>
      </c>
      <c r="H103" s="18"/>
      <c r="I103" s="35">
        <v>0</v>
      </c>
      <c r="J103" s="19">
        <f t="shared" si="1"/>
        <v>0</v>
      </c>
      <c r="K103" s="25"/>
      <c r="L103" s="26"/>
      <c r="M103" s="25"/>
      <c r="N103" s="25"/>
    </row>
    <row r="104" spans="1:14" s="21" customFormat="1" ht="27">
      <c r="A104" s="33" t="s">
        <v>31</v>
      </c>
      <c r="B104" s="33" t="s">
        <v>283</v>
      </c>
      <c r="C104" s="33" t="s">
        <v>284</v>
      </c>
      <c r="D104" s="34" t="s">
        <v>285</v>
      </c>
      <c r="E104" s="33" t="s">
        <v>35</v>
      </c>
      <c r="F104" s="37">
        <v>1000</v>
      </c>
      <c r="G104" s="36">
        <v>2.96</v>
      </c>
      <c r="H104" s="18"/>
      <c r="I104" s="35">
        <v>0</v>
      </c>
      <c r="J104" s="19">
        <f t="shared" si="1"/>
        <v>0</v>
      </c>
      <c r="K104" s="25"/>
      <c r="L104" s="26"/>
      <c r="M104" s="25"/>
      <c r="N104" s="25"/>
    </row>
    <row r="105" spans="1:14" s="21" customFormat="1" ht="27">
      <c r="A105" s="33" t="s">
        <v>31</v>
      </c>
      <c r="B105" s="33" t="s">
        <v>286</v>
      </c>
      <c r="C105" s="33" t="s">
        <v>287</v>
      </c>
      <c r="D105" s="34" t="s">
        <v>288</v>
      </c>
      <c r="E105" s="33" t="s">
        <v>35</v>
      </c>
      <c r="F105" s="37">
        <v>500</v>
      </c>
      <c r="G105" s="36">
        <v>2.96</v>
      </c>
      <c r="H105" s="18"/>
      <c r="I105" s="35">
        <v>0</v>
      </c>
      <c r="J105" s="19">
        <f t="shared" si="1"/>
        <v>0</v>
      </c>
      <c r="K105" s="25"/>
      <c r="L105" s="26"/>
      <c r="M105" s="25"/>
      <c r="N105" s="25"/>
    </row>
    <row r="106" spans="1:14" s="21" customFormat="1" ht="108">
      <c r="A106" s="33" t="s">
        <v>31</v>
      </c>
      <c r="B106" s="33" t="s">
        <v>289</v>
      </c>
      <c r="C106" s="33" t="s">
        <v>290</v>
      </c>
      <c r="D106" s="34" t="s">
        <v>291</v>
      </c>
      <c r="E106" s="33" t="s">
        <v>35</v>
      </c>
      <c r="F106" s="37">
        <v>10</v>
      </c>
      <c r="G106" s="36">
        <v>174.37</v>
      </c>
      <c r="H106" s="18"/>
      <c r="I106" s="35">
        <v>0</v>
      </c>
      <c r="J106" s="19">
        <f t="shared" si="1"/>
        <v>0</v>
      </c>
      <c r="K106" s="25"/>
      <c r="L106" s="26"/>
      <c r="M106" s="25"/>
      <c r="N106" s="25"/>
    </row>
    <row r="107" spans="1:14" s="21" customFormat="1" ht="90">
      <c r="A107" s="33" t="s">
        <v>31</v>
      </c>
      <c r="B107" s="33" t="s">
        <v>292</v>
      </c>
      <c r="C107" s="33" t="s">
        <v>293</v>
      </c>
      <c r="D107" s="34" t="s">
        <v>294</v>
      </c>
      <c r="E107" s="33" t="s">
        <v>35</v>
      </c>
      <c r="F107" s="37">
        <v>100</v>
      </c>
      <c r="G107" s="36">
        <v>166.28</v>
      </c>
      <c r="H107" s="18"/>
      <c r="I107" s="35">
        <v>0</v>
      </c>
      <c r="J107" s="19">
        <f t="shared" si="1"/>
        <v>0</v>
      </c>
      <c r="K107" s="25"/>
      <c r="L107" s="26"/>
      <c r="M107" s="25"/>
      <c r="N107" s="25"/>
    </row>
    <row r="108" spans="1:14" s="21" customFormat="1" ht="90">
      <c r="A108" s="33" t="s">
        <v>31</v>
      </c>
      <c r="B108" s="33" t="s">
        <v>295</v>
      </c>
      <c r="C108" s="33" t="s">
        <v>296</v>
      </c>
      <c r="D108" s="34" t="s">
        <v>297</v>
      </c>
      <c r="E108" s="33" t="s">
        <v>35</v>
      </c>
      <c r="F108" s="37">
        <v>100</v>
      </c>
      <c r="G108" s="36">
        <v>166.28</v>
      </c>
      <c r="H108" s="18"/>
      <c r="I108" s="35">
        <v>0</v>
      </c>
      <c r="J108" s="19">
        <f t="shared" si="1"/>
        <v>0</v>
      </c>
      <c r="K108" s="25"/>
      <c r="L108" s="26"/>
      <c r="M108" s="25"/>
      <c r="N108" s="25"/>
    </row>
    <row r="109" spans="1:14" s="21" customFormat="1" ht="90">
      <c r="A109" s="33" t="s">
        <v>31</v>
      </c>
      <c r="B109" s="33" t="s">
        <v>298</v>
      </c>
      <c r="C109" s="33" t="s">
        <v>299</v>
      </c>
      <c r="D109" s="34" t="s">
        <v>300</v>
      </c>
      <c r="E109" s="33" t="s">
        <v>35</v>
      </c>
      <c r="F109" s="37">
        <v>100</v>
      </c>
      <c r="G109" s="36">
        <v>166.28</v>
      </c>
      <c r="H109" s="18"/>
      <c r="I109" s="35">
        <v>0</v>
      </c>
      <c r="J109" s="19">
        <f t="shared" si="1"/>
        <v>0</v>
      </c>
      <c r="K109" s="25"/>
      <c r="L109" s="26"/>
      <c r="M109" s="25"/>
      <c r="N109" s="25"/>
    </row>
    <row r="110" spans="1:14" s="21" customFormat="1" ht="90">
      <c r="A110" s="33" t="s">
        <v>31</v>
      </c>
      <c r="B110" s="33" t="s">
        <v>301</v>
      </c>
      <c r="C110" s="33" t="s">
        <v>302</v>
      </c>
      <c r="D110" s="34" t="s">
        <v>303</v>
      </c>
      <c r="E110" s="33" t="s">
        <v>35</v>
      </c>
      <c r="F110" s="37">
        <v>300</v>
      </c>
      <c r="G110" s="36">
        <v>165.28</v>
      </c>
      <c r="H110" s="18"/>
      <c r="I110" s="35">
        <v>0</v>
      </c>
      <c r="J110" s="19">
        <f t="shared" si="1"/>
        <v>0</v>
      </c>
      <c r="K110" s="25"/>
      <c r="L110" s="26"/>
      <c r="M110" s="25"/>
      <c r="N110" s="25"/>
    </row>
    <row r="111" spans="1:14" s="21" customFormat="1" ht="90">
      <c r="A111" s="33" t="s">
        <v>31</v>
      </c>
      <c r="B111" s="33" t="s">
        <v>304</v>
      </c>
      <c r="C111" s="33" t="s">
        <v>305</v>
      </c>
      <c r="D111" s="34" t="s">
        <v>306</v>
      </c>
      <c r="E111" s="33" t="s">
        <v>35</v>
      </c>
      <c r="F111" s="37">
        <v>600</v>
      </c>
      <c r="G111" s="36">
        <v>165.28</v>
      </c>
      <c r="H111" s="18"/>
      <c r="I111" s="35">
        <v>0</v>
      </c>
      <c r="J111" s="19">
        <f t="shared" si="1"/>
        <v>0</v>
      </c>
      <c r="K111" s="25"/>
      <c r="L111" s="26"/>
      <c r="M111" s="25"/>
      <c r="N111" s="25"/>
    </row>
    <row r="112" spans="1:14" s="21" customFormat="1" ht="90">
      <c r="A112" s="33" t="s">
        <v>31</v>
      </c>
      <c r="B112" s="33" t="s">
        <v>307</v>
      </c>
      <c r="C112" s="33" t="s">
        <v>308</v>
      </c>
      <c r="D112" s="34" t="s">
        <v>309</v>
      </c>
      <c r="E112" s="33" t="s">
        <v>35</v>
      </c>
      <c r="F112" s="37">
        <v>400</v>
      </c>
      <c r="G112" s="36">
        <v>165.28</v>
      </c>
      <c r="H112" s="18"/>
      <c r="I112" s="35">
        <v>0</v>
      </c>
      <c r="J112" s="19">
        <f t="shared" si="1"/>
        <v>0</v>
      </c>
      <c r="K112" s="25"/>
      <c r="L112" s="26"/>
      <c r="M112" s="25"/>
      <c r="N112" s="25"/>
    </row>
    <row r="113" spans="1:14" s="21" customFormat="1" ht="90">
      <c r="A113" s="33" t="s">
        <v>31</v>
      </c>
      <c r="B113" s="33" t="s">
        <v>310</v>
      </c>
      <c r="C113" s="33" t="s">
        <v>311</v>
      </c>
      <c r="D113" s="34" t="s">
        <v>312</v>
      </c>
      <c r="E113" s="33" t="s">
        <v>35</v>
      </c>
      <c r="F113" s="37">
        <v>300</v>
      </c>
      <c r="G113" s="36">
        <v>165.28</v>
      </c>
      <c r="H113" s="18"/>
      <c r="I113" s="35">
        <v>0</v>
      </c>
      <c r="J113" s="19">
        <f t="shared" si="1"/>
        <v>0</v>
      </c>
      <c r="K113" s="25"/>
      <c r="L113" s="26"/>
      <c r="M113" s="25"/>
      <c r="N113" s="25"/>
    </row>
    <row r="114" spans="1:14" s="21" customFormat="1" ht="27">
      <c r="A114" s="33" t="s">
        <v>31</v>
      </c>
      <c r="B114" s="33" t="s">
        <v>313</v>
      </c>
      <c r="C114" s="33" t="s">
        <v>314</v>
      </c>
      <c r="D114" s="34" t="s">
        <v>315</v>
      </c>
      <c r="E114" s="33" t="s">
        <v>35</v>
      </c>
      <c r="F114" s="37">
        <v>10</v>
      </c>
      <c r="G114" s="36">
        <v>45.33</v>
      </c>
      <c r="H114" s="18"/>
      <c r="I114" s="35">
        <v>0</v>
      </c>
      <c r="J114" s="19">
        <f t="shared" si="1"/>
        <v>0</v>
      </c>
      <c r="K114" s="25"/>
      <c r="L114" s="26"/>
      <c r="M114" s="25"/>
      <c r="N114" s="25"/>
    </row>
    <row r="115" spans="1:14" s="21" customFormat="1" ht="189">
      <c r="A115" s="33" t="s">
        <v>31</v>
      </c>
      <c r="B115" s="33" t="s">
        <v>316</v>
      </c>
      <c r="C115" s="33" t="s">
        <v>317</v>
      </c>
      <c r="D115" s="34" t="s">
        <v>318</v>
      </c>
      <c r="E115" s="33" t="s">
        <v>35</v>
      </c>
      <c r="F115" s="37">
        <v>850</v>
      </c>
      <c r="G115" s="36">
        <v>35.62</v>
      </c>
      <c r="H115" s="18"/>
      <c r="I115" s="35">
        <v>0</v>
      </c>
      <c r="J115" s="19">
        <f t="shared" si="1"/>
        <v>0</v>
      </c>
      <c r="K115" s="25"/>
      <c r="L115" s="26"/>
      <c r="M115" s="25"/>
      <c r="N115" s="25"/>
    </row>
    <row r="116" spans="1:14" s="21" customFormat="1" ht="18">
      <c r="A116" s="33" t="s">
        <v>31</v>
      </c>
      <c r="B116" s="33" t="s">
        <v>319</v>
      </c>
      <c r="C116" s="33" t="s">
        <v>320</v>
      </c>
      <c r="D116" s="34" t="s">
        <v>321</v>
      </c>
      <c r="E116" s="33" t="s">
        <v>35</v>
      </c>
      <c r="F116" s="37">
        <v>500</v>
      </c>
      <c r="G116" s="36">
        <v>8.01</v>
      </c>
      <c r="H116" s="18"/>
      <c r="I116" s="35">
        <v>0</v>
      </c>
      <c r="J116" s="19">
        <f t="shared" si="1"/>
        <v>0</v>
      </c>
      <c r="K116" s="25"/>
      <c r="L116" s="26"/>
      <c r="M116" s="25"/>
      <c r="N116" s="25"/>
    </row>
    <row r="117" spans="1:14" s="21" customFormat="1" ht="36">
      <c r="A117" s="33" t="s">
        <v>31</v>
      </c>
      <c r="B117" s="33" t="s">
        <v>322</v>
      </c>
      <c r="C117" s="33" t="s">
        <v>323</v>
      </c>
      <c r="D117" s="34" t="s">
        <v>324</v>
      </c>
      <c r="E117" s="33" t="s">
        <v>35</v>
      </c>
      <c r="F117" s="37">
        <v>60</v>
      </c>
      <c r="G117" s="36">
        <v>9.4</v>
      </c>
      <c r="H117" s="18"/>
      <c r="I117" s="35">
        <v>0</v>
      </c>
      <c r="J117" s="19">
        <f t="shared" si="1"/>
        <v>0</v>
      </c>
      <c r="K117" s="25"/>
      <c r="L117" s="26"/>
      <c r="M117" s="25"/>
      <c r="N117" s="25"/>
    </row>
    <row r="118" spans="1:14" s="21" customFormat="1" ht="14.25">
      <c r="A118" s="33" t="s">
        <v>31</v>
      </c>
      <c r="B118" s="33" t="s">
        <v>325</v>
      </c>
      <c r="C118" s="33" t="s">
        <v>326</v>
      </c>
      <c r="D118" s="34" t="s">
        <v>327</v>
      </c>
      <c r="E118" s="33" t="s">
        <v>35</v>
      </c>
      <c r="F118" s="37">
        <v>5</v>
      </c>
      <c r="G118" s="36">
        <v>241.5</v>
      </c>
      <c r="H118" s="18"/>
      <c r="I118" s="35">
        <v>0</v>
      </c>
      <c r="J118" s="19">
        <f t="shared" si="1"/>
        <v>0</v>
      </c>
      <c r="K118" s="25"/>
      <c r="L118" s="26"/>
      <c r="M118" s="25"/>
      <c r="N118" s="25"/>
    </row>
    <row r="119" spans="1:14" s="21" customFormat="1" ht="90">
      <c r="A119" s="33" t="s">
        <v>31</v>
      </c>
      <c r="B119" s="33" t="s">
        <v>328</v>
      </c>
      <c r="C119" s="33" t="s">
        <v>329</v>
      </c>
      <c r="D119" s="34" t="s">
        <v>330</v>
      </c>
      <c r="E119" s="33" t="s">
        <v>35</v>
      </c>
      <c r="F119" s="37">
        <v>50</v>
      </c>
      <c r="G119" s="36">
        <v>89.74</v>
      </c>
      <c r="H119" s="18"/>
      <c r="I119" s="35">
        <v>0</v>
      </c>
      <c r="J119" s="19">
        <f t="shared" si="1"/>
        <v>0</v>
      </c>
      <c r="K119" s="25"/>
      <c r="L119" s="26"/>
      <c r="M119" s="25"/>
      <c r="N119" s="25"/>
    </row>
    <row r="120" spans="1:14" s="21" customFormat="1" ht="90">
      <c r="A120" s="33" t="s">
        <v>31</v>
      </c>
      <c r="B120" s="33" t="s">
        <v>331</v>
      </c>
      <c r="C120" s="33" t="s">
        <v>332</v>
      </c>
      <c r="D120" s="34" t="s">
        <v>333</v>
      </c>
      <c r="E120" s="33" t="s">
        <v>35</v>
      </c>
      <c r="F120" s="37">
        <v>50</v>
      </c>
      <c r="G120" s="36">
        <v>126.45</v>
      </c>
      <c r="H120" s="18"/>
      <c r="I120" s="35">
        <v>0</v>
      </c>
      <c r="J120" s="19">
        <f t="shared" si="1"/>
        <v>0</v>
      </c>
      <c r="K120" s="25"/>
      <c r="L120" s="26"/>
      <c r="M120" s="25"/>
      <c r="N120" s="25"/>
    </row>
    <row r="121" spans="1:14" s="21" customFormat="1" ht="90">
      <c r="A121" s="33" t="s">
        <v>31</v>
      </c>
      <c r="B121" s="33" t="s">
        <v>334</v>
      </c>
      <c r="C121" s="33" t="s">
        <v>335</v>
      </c>
      <c r="D121" s="34" t="s">
        <v>336</v>
      </c>
      <c r="E121" s="33" t="s">
        <v>35</v>
      </c>
      <c r="F121" s="37">
        <v>30</v>
      </c>
      <c r="G121" s="36">
        <v>167.33</v>
      </c>
      <c r="H121" s="18"/>
      <c r="I121" s="35">
        <v>0</v>
      </c>
      <c r="J121" s="19">
        <f t="shared" si="1"/>
        <v>0</v>
      </c>
      <c r="K121" s="25"/>
      <c r="L121" s="26"/>
      <c r="M121" s="25"/>
      <c r="N121" s="25"/>
    </row>
    <row r="122" spans="1:14" s="21" customFormat="1" ht="90">
      <c r="A122" s="33" t="s">
        <v>31</v>
      </c>
      <c r="B122" s="33" t="s">
        <v>337</v>
      </c>
      <c r="C122" s="33" t="s">
        <v>338</v>
      </c>
      <c r="D122" s="34" t="s">
        <v>339</v>
      </c>
      <c r="E122" s="33" t="s">
        <v>35</v>
      </c>
      <c r="F122" s="37">
        <v>50</v>
      </c>
      <c r="G122" s="36">
        <v>114.6</v>
      </c>
      <c r="H122" s="18"/>
      <c r="I122" s="35">
        <v>0</v>
      </c>
      <c r="J122" s="19">
        <f t="shared" si="1"/>
        <v>0</v>
      </c>
      <c r="K122" s="25"/>
      <c r="L122" s="26"/>
      <c r="M122" s="25"/>
      <c r="N122" s="25"/>
    </row>
    <row r="123" spans="1:14" s="21" customFormat="1" ht="14.25">
      <c r="A123" s="33" t="s">
        <v>31</v>
      </c>
      <c r="B123" s="33" t="s">
        <v>340</v>
      </c>
      <c r="C123" s="33" t="s">
        <v>341</v>
      </c>
      <c r="D123" s="34" t="s">
        <v>342</v>
      </c>
      <c r="E123" s="33" t="s">
        <v>35</v>
      </c>
      <c r="F123" s="37">
        <v>150</v>
      </c>
      <c r="G123" s="36">
        <v>3.91</v>
      </c>
      <c r="H123" s="18"/>
      <c r="I123" s="35">
        <v>0</v>
      </c>
      <c r="J123" s="19">
        <f t="shared" si="1"/>
        <v>0</v>
      </c>
      <c r="K123" s="25"/>
      <c r="L123" s="26"/>
      <c r="M123" s="25"/>
      <c r="N123" s="25"/>
    </row>
    <row r="124" spans="1:14" s="21" customFormat="1" ht="27">
      <c r="A124" s="33" t="s">
        <v>31</v>
      </c>
      <c r="B124" s="33" t="s">
        <v>343</v>
      </c>
      <c r="C124" s="33" t="s">
        <v>344</v>
      </c>
      <c r="D124" s="34" t="s">
        <v>345</v>
      </c>
      <c r="E124" s="33" t="s">
        <v>35</v>
      </c>
      <c r="F124" s="37">
        <v>100</v>
      </c>
      <c r="G124" s="36">
        <v>21.2</v>
      </c>
      <c r="H124" s="18"/>
      <c r="I124" s="35">
        <v>0</v>
      </c>
      <c r="J124" s="19">
        <f t="shared" si="1"/>
        <v>0</v>
      </c>
      <c r="K124" s="25"/>
      <c r="L124" s="26"/>
      <c r="M124" s="25"/>
      <c r="N124" s="25"/>
    </row>
    <row r="125" spans="1:14" s="21" customFormat="1" ht="18">
      <c r="A125" s="33" t="s">
        <v>31</v>
      </c>
      <c r="B125" s="33" t="s">
        <v>346</v>
      </c>
      <c r="C125" s="33" t="s">
        <v>347</v>
      </c>
      <c r="D125" s="34" t="s">
        <v>348</v>
      </c>
      <c r="E125" s="33" t="s">
        <v>35</v>
      </c>
      <c r="F125" s="37">
        <v>10</v>
      </c>
      <c r="G125" s="36">
        <v>58.43</v>
      </c>
      <c r="H125" s="18"/>
      <c r="I125" s="35">
        <v>0</v>
      </c>
      <c r="J125" s="19">
        <f t="shared" si="1"/>
        <v>0</v>
      </c>
      <c r="K125" s="25"/>
      <c r="L125" s="26"/>
      <c r="M125" s="25"/>
      <c r="N125" s="25"/>
    </row>
    <row r="126" spans="1:14" s="21" customFormat="1" ht="18">
      <c r="A126" s="33" t="s">
        <v>31</v>
      </c>
      <c r="B126" s="33" t="s">
        <v>349</v>
      </c>
      <c r="C126" s="33" t="s">
        <v>350</v>
      </c>
      <c r="D126" s="34" t="s">
        <v>351</v>
      </c>
      <c r="E126" s="33" t="s">
        <v>35</v>
      </c>
      <c r="F126" s="37">
        <v>10</v>
      </c>
      <c r="G126" s="36">
        <v>27.04</v>
      </c>
      <c r="H126" s="18"/>
      <c r="I126" s="35">
        <v>0</v>
      </c>
      <c r="J126" s="19">
        <f t="shared" si="1"/>
        <v>0</v>
      </c>
      <c r="K126" s="25"/>
      <c r="L126" s="26"/>
      <c r="M126" s="25"/>
      <c r="N126" s="25"/>
    </row>
    <row r="127" spans="1:14" s="21" customFormat="1" ht="18">
      <c r="A127" s="33" t="s">
        <v>31</v>
      </c>
      <c r="B127" s="33" t="s">
        <v>352</v>
      </c>
      <c r="C127" s="33" t="s">
        <v>353</v>
      </c>
      <c r="D127" s="34" t="s">
        <v>354</v>
      </c>
      <c r="E127" s="33" t="s">
        <v>35</v>
      </c>
      <c r="F127" s="37">
        <v>20</v>
      </c>
      <c r="G127" s="36">
        <v>45.75</v>
      </c>
      <c r="H127" s="18"/>
      <c r="I127" s="35">
        <v>0</v>
      </c>
      <c r="J127" s="19">
        <f t="shared" si="1"/>
        <v>0</v>
      </c>
      <c r="K127" s="25"/>
      <c r="L127" s="26"/>
      <c r="M127" s="25"/>
      <c r="N127" s="25"/>
    </row>
    <row r="128" spans="1:14" s="21" customFormat="1" ht="36">
      <c r="A128" s="33" t="s">
        <v>31</v>
      </c>
      <c r="B128" s="33" t="s">
        <v>355</v>
      </c>
      <c r="C128" s="33" t="s">
        <v>356</v>
      </c>
      <c r="D128" s="34" t="s">
        <v>357</v>
      </c>
      <c r="E128" s="33" t="s">
        <v>35</v>
      </c>
      <c r="F128" s="37">
        <v>25</v>
      </c>
      <c r="G128" s="36">
        <v>28.36</v>
      </c>
      <c r="H128" s="18"/>
      <c r="I128" s="35">
        <v>0</v>
      </c>
      <c r="J128" s="19">
        <f t="shared" si="1"/>
        <v>0</v>
      </c>
      <c r="K128" s="25"/>
      <c r="L128" s="26"/>
      <c r="M128" s="25"/>
      <c r="N128" s="25"/>
    </row>
    <row r="129" spans="1:14" s="21" customFormat="1" ht="99">
      <c r="A129" s="33" t="s">
        <v>31</v>
      </c>
      <c r="B129" s="33" t="s">
        <v>358</v>
      </c>
      <c r="C129" s="33" t="s">
        <v>359</v>
      </c>
      <c r="D129" s="34" t="s">
        <v>360</v>
      </c>
      <c r="E129" s="33" t="s">
        <v>35</v>
      </c>
      <c r="F129" s="37">
        <v>70</v>
      </c>
      <c r="G129" s="36">
        <v>0.48</v>
      </c>
      <c r="H129" s="18"/>
      <c r="I129" s="35">
        <v>0</v>
      </c>
      <c r="J129" s="19">
        <f t="shared" si="1"/>
        <v>0</v>
      </c>
      <c r="K129" s="25"/>
      <c r="L129" s="26"/>
      <c r="M129" s="25"/>
      <c r="N129" s="25"/>
    </row>
    <row r="130" spans="1:14" s="21" customFormat="1" ht="99">
      <c r="A130" s="33" t="s">
        <v>31</v>
      </c>
      <c r="B130" s="33" t="s">
        <v>361</v>
      </c>
      <c r="C130" s="33" t="s">
        <v>362</v>
      </c>
      <c r="D130" s="34" t="s">
        <v>363</v>
      </c>
      <c r="E130" s="33" t="s">
        <v>35</v>
      </c>
      <c r="F130" s="37">
        <v>70</v>
      </c>
      <c r="G130" s="36">
        <v>0.48</v>
      </c>
      <c r="H130" s="18"/>
      <c r="I130" s="35">
        <v>0</v>
      </c>
      <c r="J130" s="19">
        <f t="shared" si="1"/>
        <v>0</v>
      </c>
      <c r="K130" s="25"/>
      <c r="L130" s="26"/>
      <c r="M130" s="25"/>
      <c r="N130" s="25"/>
    </row>
    <row r="131" spans="1:14" s="21" customFormat="1" ht="14.25">
      <c r="A131" s="33" t="s">
        <v>31</v>
      </c>
      <c r="B131" s="33" t="s">
        <v>364</v>
      </c>
      <c r="C131" s="33" t="s">
        <v>365</v>
      </c>
      <c r="D131" s="34" t="s">
        <v>366</v>
      </c>
      <c r="E131" s="33" t="s">
        <v>35</v>
      </c>
      <c r="F131" s="37">
        <v>1500</v>
      </c>
      <c r="G131" s="36">
        <v>0.95</v>
      </c>
      <c r="H131" s="18"/>
      <c r="I131" s="35">
        <v>0</v>
      </c>
      <c r="J131" s="19">
        <f t="shared" si="1"/>
        <v>0</v>
      </c>
      <c r="K131" s="25"/>
      <c r="L131" s="26"/>
      <c r="M131" s="25"/>
      <c r="N131" s="25"/>
    </row>
    <row r="132" spans="1:14" s="21" customFormat="1" ht="90">
      <c r="A132" s="33" t="s">
        <v>31</v>
      </c>
      <c r="B132" s="33" t="s">
        <v>367</v>
      </c>
      <c r="C132" s="33" t="s">
        <v>368</v>
      </c>
      <c r="D132" s="34" t="s">
        <v>369</v>
      </c>
      <c r="E132" s="33" t="s">
        <v>35</v>
      </c>
      <c r="F132" s="37">
        <v>50</v>
      </c>
      <c r="G132" s="36">
        <v>32.67</v>
      </c>
      <c r="H132" s="18"/>
      <c r="I132" s="35">
        <v>0</v>
      </c>
      <c r="J132" s="19">
        <f t="shared" si="1"/>
        <v>0</v>
      </c>
      <c r="K132" s="25"/>
      <c r="L132" s="26"/>
      <c r="M132" s="25"/>
      <c r="N132" s="25"/>
    </row>
    <row r="133" spans="1:14" s="21" customFormat="1" ht="90">
      <c r="A133" s="33" t="s">
        <v>31</v>
      </c>
      <c r="B133" s="33" t="s">
        <v>370</v>
      </c>
      <c r="C133" s="33" t="s">
        <v>371</v>
      </c>
      <c r="D133" s="34" t="s">
        <v>372</v>
      </c>
      <c r="E133" s="33" t="s">
        <v>35</v>
      </c>
      <c r="F133" s="37">
        <v>5</v>
      </c>
      <c r="G133" s="36">
        <v>49.49</v>
      </c>
      <c r="H133" s="18"/>
      <c r="I133" s="35">
        <v>0</v>
      </c>
      <c r="J133" s="19">
        <f t="shared" si="1"/>
        <v>0</v>
      </c>
      <c r="K133" s="25"/>
      <c r="L133" s="26"/>
      <c r="M133" s="25"/>
      <c r="N133" s="25"/>
    </row>
    <row r="134" spans="1:14" s="21" customFormat="1" ht="90">
      <c r="A134" s="33" t="s">
        <v>31</v>
      </c>
      <c r="B134" s="33" t="s">
        <v>373</v>
      </c>
      <c r="C134" s="33" t="s">
        <v>374</v>
      </c>
      <c r="D134" s="34" t="s">
        <v>375</v>
      </c>
      <c r="E134" s="33" t="s">
        <v>35</v>
      </c>
      <c r="F134" s="37">
        <v>100</v>
      </c>
      <c r="G134" s="36">
        <v>31.97</v>
      </c>
      <c r="H134" s="18"/>
      <c r="I134" s="35">
        <v>0</v>
      </c>
      <c r="J134" s="19">
        <f t="shared" si="1"/>
        <v>0</v>
      </c>
      <c r="K134" s="25"/>
      <c r="L134" s="26"/>
      <c r="M134" s="25"/>
      <c r="N134" s="25"/>
    </row>
    <row r="135" spans="1:14" s="21" customFormat="1" ht="90">
      <c r="A135" s="33" t="s">
        <v>31</v>
      </c>
      <c r="B135" s="33" t="s">
        <v>376</v>
      </c>
      <c r="C135" s="33" t="s">
        <v>377</v>
      </c>
      <c r="D135" s="34" t="s">
        <v>378</v>
      </c>
      <c r="E135" s="33" t="s">
        <v>35</v>
      </c>
      <c r="F135" s="37">
        <v>100</v>
      </c>
      <c r="G135" s="36">
        <v>20.98</v>
      </c>
      <c r="H135" s="18"/>
      <c r="I135" s="35">
        <v>0</v>
      </c>
      <c r="J135" s="19">
        <f t="shared" si="1"/>
        <v>0</v>
      </c>
      <c r="K135" s="25"/>
      <c r="L135" s="26"/>
      <c r="M135" s="25"/>
      <c r="N135" s="25"/>
    </row>
    <row r="136" spans="1:14" s="21" customFormat="1" ht="45">
      <c r="A136" s="33" t="s">
        <v>31</v>
      </c>
      <c r="B136" s="33" t="s">
        <v>379</v>
      </c>
      <c r="C136" s="33" t="s">
        <v>380</v>
      </c>
      <c r="D136" s="34" t="s">
        <v>381</v>
      </c>
      <c r="E136" s="33" t="s">
        <v>35</v>
      </c>
      <c r="F136" s="37">
        <v>10</v>
      </c>
      <c r="G136" s="36">
        <v>40.54</v>
      </c>
      <c r="H136" s="18"/>
      <c r="I136" s="35">
        <v>0</v>
      </c>
      <c r="J136" s="19">
        <f t="shared" si="1"/>
        <v>0</v>
      </c>
      <c r="K136" s="25"/>
      <c r="L136" s="26"/>
      <c r="M136" s="25"/>
      <c r="N136" s="25"/>
    </row>
    <row r="137" spans="1:14" s="21" customFormat="1" ht="36">
      <c r="A137" s="33" t="s">
        <v>31</v>
      </c>
      <c r="B137" s="33" t="s">
        <v>382</v>
      </c>
      <c r="C137" s="33" t="s">
        <v>383</v>
      </c>
      <c r="D137" s="34" t="s">
        <v>384</v>
      </c>
      <c r="E137" s="33" t="s">
        <v>35</v>
      </c>
      <c r="F137" s="37">
        <v>200</v>
      </c>
      <c r="G137" s="36">
        <v>1.09</v>
      </c>
      <c r="H137" s="18"/>
      <c r="I137" s="35">
        <v>0</v>
      </c>
      <c r="J137" s="19">
        <f t="shared" si="1"/>
        <v>0</v>
      </c>
      <c r="K137" s="25"/>
      <c r="L137" s="26"/>
      <c r="M137" s="25"/>
      <c r="N137" s="25"/>
    </row>
    <row r="138" spans="1:14" s="21" customFormat="1" ht="36">
      <c r="A138" s="33" t="s">
        <v>31</v>
      </c>
      <c r="B138" s="33" t="s">
        <v>385</v>
      </c>
      <c r="C138" s="33" t="s">
        <v>386</v>
      </c>
      <c r="D138" s="34" t="s">
        <v>387</v>
      </c>
      <c r="E138" s="33" t="s">
        <v>35</v>
      </c>
      <c r="F138" s="37">
        <v>550</v>
      </c>
      <c r="G138" s="36">
        <v>1.25</v>
      </c>
      <c r="H138" s="18"/>
      <c r="I138" s="35">
        <v>0</v>
      </c>
      <c r="J138" s="19">
        <f t="shared" si="1"/>
        <v>0</v>
      </c>
      <c r="K138" s="25"/>
      <c r="L138" s="26"/>
      <c r="M138" s="25"/>
      <c r="N138" s="25"/>
    </row>
    <row r="139" spans="1:14" s="21" customFormat="1" ht="108">
      <c r="A139" s="33" t="s">
        <v>31</v>
      </c>
      <c r="B139" s="33" t="s">
        <v>388</v>
      </c>
      <c r="C139" s="33" t="s">
        <v>389</v>
      </c>
      <c r="D139" s="34" t="s">
        <v>390</v>
      </c>
      <c r="E139" s="33" t="s">
        <v>35</v>
      </c>
      <c r="F139" s="37">
        <v>10</v>
      </c>
      <c r="G139" s="36">
        <v>20.17</v>
      </c>
      <c r="H139" s="18"/>
      <c r="I139" s="35">
        <v>0</v>
      </c>
      <c r="J139" s="19">
        <f t="shared" si="1"/>
        <v>0</v>
      </c>
      <c r="K139" s="25"/>
      <c r="L139" s="26"/>
      <c r="M139" s="25"/>
      <c r="N139" s="25"/>
    </row>
    <row r="140" spans="1:14" s="21" customFormat="1" ht="108">
      <c r="A140" s="33" t="s">
        <v>31</v>
      </c>
      <c r="B140" s="33" t="s">
        <v>391</v>
      </c>
      <c r="C140" s="33" t="s">
        <v>392</v>
      </c>
      <c r="D140" s="34" t="s">
        <v>393</v>
      </c>
      <c r="E140" s="33" t="s">
        <v>35</v>
      </c>
      <c r="F140" s="37">
        <v>10</v>
      </c>
      <c r="G140" s="36">
        <v>20.17</v>
      </c>
      <c r="H140" s="18"/>
      <c r="I140" s="35">
        <v>0</v>
      </c>
      <c r="J140" s="19">
        <f t="shared" si="1"/>
        <v>0</v>
      </c>
      <c r="K140" s="25"/>
      <c r="L140" s="26"/>
      <c r="M140" s="25"/>
      <c r="N140" s="25"/>
    </row>
    <row r="141" spans="1:14" s="21" customFormat="1" ht="27">
      <c r="A141" s="33" t="s">
        <v>31</v>
      </c>
      <c r="B141" s="33" t="s">
        <v>394</v>
      </c>
      <c r="C141" s="33" t="s">
        <v>395</v>
      </c>
      <c r="D141" s="34" t="s">
        <v>396</v>
      </c>
      <c r="E141" s="33" t="s">
        <v>35</v>
      </c>
      <c r="F141" s="37">
        <v>20</v>
      </c>
      <c r="G141" s="36">
        <v>39.82</v>
      </c>
      <c r="H141" s="18"/>
      <c r="I141" s="35">
        <v>0</v>
      </c>
      <c r="J141" s="19">
        <f t="shared" si="1"/>
        <v>0</v>
      </c>
      <c r="K141" s="25"/>
      <c r="L141" s="26"/>
      <c r="M141" s="25"/>
      <c r="N141" s="25"/>
    </row>
    <row r="142" spans="1:14" s="21" customFormat="1" ht="27">
      <c r="A142" s="33" t="s">
        <v>31</v>
      </c>
      <c r="B142" s="33" t="s">
        <v>397</v>
      </c>
      <c r="C142" s="33" t="s">
        <v>398</v>
      </c>
      <c r="D142" s="34" t="s">
        <v>399</v>
      </c>
      <c r="E142" s="33" t="s">
        <v>35</v>
      </c>
      <c r="F142" s="37">
        <v>20</v>
      </c>
      <c r="G142" s="36">
        <v>39.82</v>
      </c>
      <c r="H142" s="18"/>
      <c r="I142" s="35">
        <v>0</v>
      </c>
      <c r="J142" s="19">
        <f t="shared" si="1"/>
        <v>0</v>
      </c>
      <c r="K142" s="25"/>
      <c r="L142" s="26"/>
      <c r="M142" s="25"/>
      <c r="N142" s="25"/>
    </row>
    <row r="143" spans="1:14" s="21" customFormat="1" ht="27">
      <c r="A143" s="33" t="s">
        <v>31</v>
      </c>
      <c r="B143" s="33" t="s">
        <v>400</v>
      </c>
      <c r="C143" s="33" t="s">
        <v>401</v>
      </c>
      <c r="D143" s="34" t="s">
        <v>402</v>
      </c>
      <c r="E143" s="33" t="s">
        <v>35</v>
      </c>
      <c r="F143" s="37">
        <v>20</v>
      </c>
      <c r="G143" s="36">
        <v>39.82</v>
      </c>
      <c r="H143" s="18"/>
      <c r="I143" s="35">
        <v>0</v>
      </c>
      <c r="J143" s="19">
        <f t="shared" si="1"/>
        <v>0</v>
      </c>
      <c r="K143" s="25"/>
      <c r="L143" s="26"/>
      <c r="M143" s="25"/>
      <c r="N143" s="25"/>
    </row>
    <row r="144" spans="1:14" s="21" customFormat="1" ht="27">
      <c r="A144" s="33" t="s">
        <v>31</v>
      </c>
      <c r="B144" s="33" t="s">
        <v>403</v>
      </c>
      <c r="C144" s="33" t="s">
        <v>404</v>
      </c>
      <c r="D144" s="34" t="s">
        <v>405</v>
      </c>
      <c r="E144" s="33" t="s">
        <v>35</v>
      </c>
      <c r="F144" s="37">
        <v>20</v>
      </c>
      <c r="G144" s="36">
        <v>39.82</v>
      </c>
      <c r="H144" s="18"/>
      <c r="I144" s="35">
        <v>0</v>
      </c>
      <c r="J144" s="19">
        <f t="shared" si="1"/>
        <v>0</v>
      </c>
      <c r="K144" s="25"/>
      <c r="L144" s="26"/>
      <c r="M144" s="25"/>
      <c r="N144" s="25"/>
    </row>
    <row r="145" spans="1:14" s="21" customFormat="1" ht="27">
      <c r="A145" s="33" t="s">
        <v>31</v>
      </c>
      <c r="B145" s="33" t="s">
        <v>406</v>
      </c>
      <c r="C145" s="33" t="s">
        <v>407</v>
      </c>
      <c r="D145" s="34" t="s">
        <v>408</v>
      </c>
      <c r="E145" s="33" t="s">
        <v>35</v>
      </c>
      <c r="F145" s="37">
        <v>20</v>
      </c>
      <c r="G145" s="36">
        <v>39.82</v>
      </c>
      <c r="H145" s="18"/>
      <c r="I145" s="35">
        <v>0</v>
      </c>
      <c r="J145" s="19">
        <f t="shared" si="1"/>
        <v>0</v>
      </c>
      <c r="K145" s="25"/>
      <c r="L145" s="26"/>
      <c r="M145" s="25"/>
      <c r="N145" s="25"/>
    </row>
    <row r="146" spans="1:14" s="21" customFormat="1" ht="27">
      <c r="A146" s="33" t="s">
        <v>31</v>
      </c>
      <c r="B146" s="33" t="s">
        <v>409</v>
      </c>
      <c r="C146" s="33" t="s">
        <v>410</v>
      </c>
      <c r="D146" s="34" t="s">
        <v>411</v>
      </c>
      <c r="E146" s="33" t="s">
        <v>35</v>
      </c>
      <c r="F146" s="37">
        <v>20</v>
      </c>
      <c r="G146" s="36">
        <v>40.14</v>
      </c>
      <c r="H146" s="18"/>
      <c r="I146" s="35">
        <v>0</v>
      </c>
      <c r="J146" s="19">
        <f t="shared" si="1"/>
        <v>0</v>
      </c>
      <c r="K146" s="25"/>
      <c r="L146" s="26"/>
      <c r="M146" s="25"/>
      <c r="N146" s="25"/>
    </row>
    <row r="147" spans="1:14" s="21" customFormat="1" ht="14.25">
      <c r="A147" s="33" t="s">
        <v>31</v>
      </c>
      <c r="B147" s="33" t="s">
        <v>412</v>
      </c>
      <c r="C147" s="33" t="s">
        <v>413</v>
      </c>
      <c r="D147" s="34" t="s">
        <v>414</v>
      </c>
      <c r="E147" s="33" t="s">
        <v>35</v>
      </c>
      <c r="F147" s="37">
        <v>50</v>
      </c>
      <c r="G147" s="36">
        <v>1.07</v>
      </c>
      <c r="H147" s="18"/>
      <c r="I147" s="35">
        <v>0</v>
      </c>
      <c r="J147" s="19">
        <f t="shared" si="1"/>
        <v>0</v>
      </c>
      <c r="K147" s="25"/>
      <c r="L147" s="26"/>
      <c r="M147" s="25"/>
      <c r="N147" s="25"/>
    </row>
    <row r="148" spans="1:14" s="21" customFormat="1" ht="14.25">
      <c r="A148" s="33" t="s">
        <v>31</v>
      </c>
      <c r="B148" s="33" t="s">
        <v>415</v>
      </c>
      <c r="C148" s="33" t="s">
        <v>416</v>
      </c>
      <c r="D148" s="34" t="s">
        <v>417</v>
      </c>
      <c r="E148" s="33" t="s">
        <v>35</v>
      </c>
      <c r="F148" s="37">
        <v>50</v>
      </c>
      <c r="G148" s="36">
        <v>1.11</v>
      </c>
      <c r="H148" s="18"/>
      <c r="I148" s="35">
        <v>0</v>
      </c>
      <c r="J148" s="19">
        <f t="shared" si="1"/>
        <v>0</v>
      </c>
      <c r="K148" s="25"/>
      <c r="L148" s="26"/>
      <c r="M148" s="25"/>
      <c r="N148" s="25"/>
    </row>
    <row r="149" spans="1:14" s="21" customFormat="1" ht="14.25">
      <c r="A149" s="33" t="s">
        <v>31</v>
      </c>
      <c r="B149" s="33" t="s">
        <v>418</v>
      </c>
      <c r="C149" s="33" t="s">
        <v>419</v>
      </c>
      <c r="D149" s="34" t="s">
        <v>420</v>
      </c>
      <c r="E149" s="33" t="s">
        <v>35</v>
      </c>
      <c r="F149" s="37">
        <v>50</v>
      </c>
      <c r="G149" s="36">
        <v>1.15</v>
      </c>
      <c r="H149" s="18"/>
      <c r="I149" s="35">
        <v>0</v>
      </c>
      <c r="J149" s="19">
        <f t="shared" si="1"/>
        <v>0</v>
      </c>
      <c r="K149" s="25"/>
      <c r="L149" s="26"/>
      <c r="M149" s="25"/>
      <c r="N149" s="25"/>
    </row>
    <row r="150" spans="1:14" s="21" customFormat="1" ht="14.25">
      <c r="A150" s="33" t="s">
        <v>31</v>
      </c>
      <c r="B150" s="33" t="s">
        <v>421</v>
      </c>
      <c r="C150" s="33" t="s">
        <v>422</v>
      </c>
      <c r="D150" s="34" t="s">
        <v>423</v>
      </c>
      <c r="E150" s="33" t="s">
        <v>35</v>
      </c>
      <c r="F150" s="37">
        <v>50</v>
      </c>
      <c r="G150" s="36">
        <v>1.18</v>
      </c>
      <c r="H150" s="18"/>
      <c r="I150" s="35">
        <v>0</v>
      </c>
      <c r="J150" s="19">
        <f aca="true" t="shared" si="2" ref="J150:J170">SUM(F150*I150)</f>
        <v>0</v>
      </c>
      <c r="K150" s="25"/>
      <c r="L150" s="26"/>
      <c r="M150" s="25"/>
      <c r="N150" s="25"/>
    </row>
    <row r="151" spans="1:14" s="21" customFormat="1" ht="14.25">
      <c r="A151" s="33" t="s">
        <v>31</v>
      </c>
      <c r="B151" s="33" t="s">
        <v>424</v>
      </c>
      <c r="C151" s="33" t="s">
        <v>425</v>
      </c>
      <c r="D151" s="34" t="s">
        <v>426</v>
      </c>
      <c r="E151" s="33" t="s">
        <v>35</v>
      </c>
      <c r="F151" s="37">
        <v>50</v>
      </c>
      <c r="G151" s="36">
        <v>1.52</v>
      </c>
      <c r="H151" s="18"/>
      <c r="I151" s="35">
        <v>0</v>
      </c>
      <c r="J151" s="19">
        <f t="shared" si="2"/>
        <v>0</v>
      </c>
      <c r="K151" s="25"/>
      <c r="L151" s="26"/>
      <c r="M151" s="25"/>
      <c r="N151" s="25"/>
    </row>
    <row r="152" spans="1:14" s="21" customFormat="1" ht="14.25">
      <c r="A152" s="33" t="s">
        <v>31</v>
      </c>
      <c r="B152" s="33" t="s">
        <v>427</v>
      </c>
      <c r="C152" s="33" t="s">
        <v>428</v>
      </c>
      <c r="D152" s="34" t="s">
        <v>429</v>
      </c>
      <c r="E152" s="33" t="s">
        <v>35</v>
      </c>
      <c r="F152" s="37">
        <v>50</v>
      </c>
      <c r="G152" s="36">
        <v>1.54</v>
      </c>
      <c r="H152" s="18"/>
      <c r="I152" s="35">
        <v>0</v>
      </c>
      <c r="J152" s="19">
        <f t="shared" si="2"/>
        <v>0</v>
      </c>
      <c r="K152" s="25"/>
      <c r="L152" s="26"/>
      <c r="M152" s="25"/>
      <c r="N152" s="25"/>
    </row>
    <row r="153" spans="1:14" s="21" customFormat="1" ht="14.25">
      <c r="A153" s="33" t="s">
        <v>31</v>
      </c>
      <c r="B153" s="33" t="s">
        <v>430</v>
      </c>
      <c r="C153" s="33" t="s">
        <v>431</v>
      </c>
      <c r="D153" s="34" t="s">
        <v>432</v>
      </c>
      <c r="E153" s="33" t="s">
        <v>35</v>
      </c>
      <c r="F153" s="37">
        <v>50</v>
      </c>
      <c r="G153" s="36">
        <v>1.6</v>
      </c>
      <c r="H153" s="18"/>
      <c r="I153" s="35">
        <v>0</v>
      </c>
      <c r="J153" s="19">
        <f t="shared" si="2"/>
        <v>0</v>
      </c>
      <c r="K153" s="25"/>
      <c r="L153" s="26"/>
      <c r="M153" s="25"/>
      <c r="N153" s="25"/>
    </row>
    <row r="154" spans="1:14" s="21" customFormat="1" ht="14.25">
      <c r="A154" s="33" t="s">
        <v>31</v>
      </c>
      <c r="B154" s="33" t="s">
        <v>433</v>
      </c>
      <c r="C154" s="33" t="s">
        <v>434</v>
      </c>
      <c r="D154" s="34" t="s">
        <v>435</v>
      </c>
      <c r="E154" s="33" t="s">
        <v>35</v>
      </c>
      <c r="F154" s="37">
        <v>50</v>
      </c>
      <c r="G154" s="36">
        <v>1.65</v>
      </c>
      <c r="H154" s="18"/>
      <c r="I154" s="35">
        <v>0</v>
      </c>
      <c r="J154" s="19">
        <f t="shared" si="2"/>
        <v>0</v>
      </c>
      <c r="K154" s="25"/>
      <c r="L154" s="26"/>
      <c r="M154" s="25"/>
      <c r="N154" s="25"/>
    </row>
    <row r="155" spans="1:14" s="21" customFormat="1" ht="14.25">
      <c r="A155" s="33" t="s">
        <v>31</v>
      </c>
      <c r="B155" s="33" t="s">
        <v>436</v>
      </c>
      <c r="C155" s="33" t="s">
        <v>437</v>
      </c>
      <c r="D155" s="34" t="s">
        <v>438</v>
      </c>
      <c r="E155" s="33" t="s">
        <v>35</v>
      </c>
      <c r="F155" s="37">
        <v>50</v>
      </c>
      <c r="G155" s="36">
        <v>1.69</v>
      </c>
      <c r="H155" s="18"/>
      <c r="I155" s="35">
        <v>0</v>
      </c>
      <c r="J155" s="19">
        <f t="shared" si="2"/>
        <v>0</v>
      </c>
      <c r="K155" s="25"/>
      <c r="L155" s="26"/>
      <c r="M155" s="25"/>
      <c r="N155" s="25"/>
    </row>
    <row r="156" spans="1:14" s="21" customFormat="1" ht="14.25">
      <c r="A156" s="33" t="s">
        <v>31</v>
      </c>
      <c r="B156" s="33" t="s">
        <v>439</v>
      </c>
      <c r="C156" s="33" t="s">
        <v>440</v>
      </c>
      <c r="D156" s="34" t="s">
        <v>441</v>
      </c>
      <c r="E156" s="33" t="s">
        <v>35</v>
      </c>
      <c r="F156" s="37">
        <v>50</v>
      </c>
      <c r="G156" s="36">
        <v>1.52</v>
      </c>
      <c r="H156" s="18"/>
      <c r="I156" s="35">
        <v>0</v>
      </c>
      <c r="J156" s="19">
        <f t="shared" si="2"/>
        <v>0</v>
      </c>
      <c r="K156" s="25"/>
      <c r="L156" s="26"/>
      <c r="M156" s="25"/>
      <c r="N156" s="25"/>
    </row>
    <row r="157" spans="1:14" s="21" customFormat="1" ht="14.25">
      <c r="A157" s="33" t="s">
        <v>31</v>
      </c>
      <c r="B157" s="33" t="s">
        <v>442</v>
      </c>
      <c r="C157" s="33" t="s">
        <v>443</v>
      </c>
      <c r="D157" s="34" t="s">
        <v>444</v>
      </c>
      <c r="E157" s="33" t="s">
        <v>35</v>
      </c>
      <c r="F157" s="37">
        <v>50</v>
      </c>
      <c r="G157" s="36">
        <v>1.99</v>
      </c>
      <c r="H157" s="18"/>
      <c r="I157" s="35">
        <v>0</v>
      </c>
      <c r="J157" s="19">
        <f t="shared" si="2"/>
        <v>0</v>
      </c>
      <c r="K157" s="25"/>
      <c r="L157" s="26"/>
      <c r="M157" s="25"/>
      <c r="N157" s="25"/>
    </row>
    <row r="158" spans="1:14" s="21" customFormat="1" ht="14.25">
      <c r="A158" s="33" t="s">
        <v>31</v>
      </c>
      <c r="B158" s="33" t="s">
        <v>445</v>
      </c>
      <c r="C158" s="33" t="s">
        <v>446</v>
      </c>
      <c r="D158" s="34" t="s">
        <v>447</v>
      </c>
      <c r="E158" s="33" t="s">
        <v>35</v>
      </c>
      <c r="F158" s="37">
        <v>50</v>
      </c>
      <c r="G158" s="36">
        <v>2.28</v>
      </c>
      <c r="H158" s="18"/>
      <c r="I158" s="35">
        <v>0</v>
      </c>
      <c r="J158" s="19">
        <f t="shared" si="2"/>
        <v>0</v>
      </c>
      <c r="K158" s="25"/>
      <c r="L158" s="26"/>
      <c r="M158" s="25"/>
      <c r="N158" s="25"/>
    </row>
    <row r="159" spans="1:14" s="21" customFormat="1" ht="14.25">
      <c r="A159" s="33" t="s">
        <v>31</v>
      </c>
      <c r="B159" s="33" t="s">
        <v>448</v>
      </c>
      <c r="C159" s="33" t="s">
        <v>449</v>
      </c>
      <c r="D159" s="34" t="s">
        <v>450</v>
      </c>
      <c r="E159" s="33" t="s">
        <v>35</v>
      </c>
      <c r="F159" s="37">
        <v>50</v>
      </c>
      <c r="G159" s="36">
        <v>2.66</v>
      </c>
      <c r="H159" s="18"/>
      <c r="I159" s="35">
        <v>0</v>
      </c>
      <c r="J159" s="19">
        <f t="shared" si="2"/>
        <v>0</v>
      </c>
      <c r="K159" s="25"/>
      <c r="L159" s="26"/>
      <c r="M159" s="25"/>
      <c r="N159" s="25"/>
    </row>
    <row r="160" spans="1:14" s="21" customFormat="1" ht="14.25">
      <c r="A160" s="33" t="s">
        <v>31</v>
      </c>
      <c r="B160" s="33" t="s">
        <v>451</v>
      </c>
      <c r="C160" s="33" t="s">
        <v>452</v>
      </c>
      <c r="D160" s="34" t="s">
        <v>453</v>
      </c>
      <c r="E160" s="33" t="s">
        <v>35</v>
      </c>
      <c r="F160" s="37">
        <v>15000</v>
      </c>
      <c r="G160" s="36">
        <v>1.11</v>
      </c>
      <c r="H160" s="18"/>
      <c r="I160" s="35">
        <v>0</v>
      </c>
      <c r="J160" s="19">
        <f t="shared" si="2"/>
        <v>0</v>
      </c>
      <c r="K160" s="25"/>
      <c r="L160" s="26"/>
      <c r="M160" s="25"/>
      <c r="N160" s="25"/>
    </row>
    <row r="161" spans="1:14" s="21" customFormat="1" ht="14.25">
      <c r="A161" s="33" t="s">
        <v>31</v>
      </c>
      <c r="B161" s="33" t="s">
        <v>454</v>
      </c>
      <c r="C161" s="33" t="s">
        <v>455</v>
      </c>
      <c r="D161" s="34" t="s">
        <v>456</v>
      </c>
      <c r="E161" s="33" t="s">
        <v>35</v>
      </c>
      <c r="F161" s="37">
        <v>1000</v>
      </c>
      <c r="G161" s="36">
        <v>0.77</v>
      </c>
      <c r="H161" s="18"/>
      <c r="I161" s="35">
        <v>0</v>
      </c>
      <c r="J161" s="19">
        <f t="shared" si="2"/>
        <v>0</v>
      </c>
      <c r="K161" s="25"/>
      <c r="L161" s="26"/>
      <c r="M161" s="25"/>
      <c r="N161" s="25"/>
    </row>
    <row r="162" spans="1:14" s="21" customFormat="1" ht="36">
      <c r="A162" s="33" t="s">
        <v>31</v>
      </c>
      <c r="B162" s="33" t="s">
        <v>457</v>
      </c>
      <c r="C162" s="33" t="s">
        <v>458</v>
      </c>
      <c r="D162" s="34" t="s">
        <v>459</v>
      </c>
      <c r="E162" s="33" t="s">
        <v>35</v>
      </c>
      <c r="F162" s="37">
        <v>100</v>
      </c>
      <c r="G162" s="36">
        <v>6.98</v>
      </c>
      <c r="H162" s="18"/>
      <c r="I162" s="35">
        <v>0</v>
      </c>
      <c r="J162" s="19">
        <f t="shared" si="2"/>
        <v>0</v>
      </c>
      <c r="K162" s="25"/>
      <c r="L162" s="26"/>
      <c r="M162" s="25"/>
      <c r="N162" s="25"/>
    </row>
    <row r="163" spans="1:14" s="21" customFormat="1" ht="14.25">
      <c r="A163" s="33" t="s">
        <v>31</v>
      </c>
      <c r="B163" s="33" t="s">
        <v>460</v>
      </c>
      <c r="C163" s="33" t="s">
        <v>461</v>
      </c>
      <c r="D163" s="34" t="s">
        <v>462</v>
      </c>
      <c r="E163" s="33" t="s">
        <v>35</v>
      </c>
      <c r="F163" s="37">
        <v>50</v>
      </c>
      <c r="G163" s="36">
        <v>77.16</v>
      </c>
      <c r="H163" s="18"/>
      <c r="I163" s="35">
        <v>0</v>
      </c>
      <c r="J163" s="19">
        <f t="shared" si="2"/>
        <v>0</v>
      </c>
      <c r="K163" s="25"/>
      <c r="L163" s="26"/>
      <c r="M163" s="25"/>
      <c r="N163" s="25"/>
    </row>
    <row r="164" spans="1:14" s="21" customFormat="1" ht="18">
      <c r="A164" s="33" t="s">
        <v>31</v>
      </c>
      <c r="B164" s="33" t="s">
        <v>463</v>
      </c>
      <c r="C164" s="33" t="s">
        <v>464</v>
      </c>
      <c r="D164" s="34" t="s">
        <v>465</v>
      </c>
      <c r="E164" s="33" t="s">
        <v>35</v>
      </c>
      <c r="F164" s="37">
        <v>10</v>
      </c>
      <c r="G164" s="36">
        <v>35.12</v>
      </c>
      <c r="H164" s="18"/>
      <c r="I164" s="35">
        <v>0</v>
      </c>
      <c r="J164" s="19">
        <f t="shared" si="2"/>
        <v>0</v>
      </c>
      <c r="K164" s="25"/>
      <c r="L164" s="26"/>
      <c r="M164" s="25"/>
      <c r="N164" s="25"/>
    </row>
    <row r="165" spans="1:14" s="21" customFormat="1" ht="18">
      <c r="A165" s="33" t="s">
        <v>31</v>
      </c>
      <c r="B165" s="33" t="s">
        <v>466</v>
      </c>
      <c r="C165" s="33" t="s">
        <v>467</v>
      </c>
      <c r="D165" s="34" t="s">
        <v>468</v>
      </c>
      <c r="E165" s="33" t="s">
        <v>35</v>
      </c>
      <c r="F165" s="37">
        <v>20</v>
      </c>
      <c r="G165" s="36">
        <v>61.93</v>
      </c>
      <c r="H165" s="18"/>
      <c r="I165" s="35">
        <v>0</v>
      </c>
      <c r="J165" s="19">
        <f t="shared" si="2"/>
        <v>0</v>
      </c>
      <c r="K165" s="25"/>
      <c r="L165" s="26"/>
      <c r="M165" s="25"/>
      <c r="N165" s="25"/>
    </row>
    <row r="166" spans="1:14" s="21" customFormat="1" ht="81">
      <c r="A166" s="33" t="s">
        <v>31</v>
      </c>
      <c r="B166" s="33" t="s">
        <v>469</v>
      </c>
      <c r="C166" s="33" t="s">
        <v>470</v>
      </c>
      <c r="D166" s="34" t="s">
        <v>471</v>
      </c>
      <c r="E166" s="33" t="s">
        <v>35</v>
      </c>
      <c r="F166" s="37">
        <v>500</v>
      </c>
      <c r="G166" s="36">
        <v>18.54</v>
      </c>
      <c r="H166" s="18"/>
      <c r="I166" s="35">
        <v>0</v>
      </c>
      <c r="J166" s="19">
        <f t="shared" si="2"/>
        <v>0</v>
      </c>
      <c r="K166" s="25"/>
      <c r="L166" s="26"/>
      <c r="M166" s="25"/>
      <c r="N166" s="25"/>
    </row>
    <row r="167" spans="1:14" s="21" customFormat="1" ht="14.25">
      <c r="A167" s="69" t="s">
        <v>21</v>
      </c>
      <c r="B167" s="70"/>
      <c r="C167" s="70"/>
      <c r="D167" s="71"/>
      <c r="E167" s="72"/>
      <c r="F167" s="73"/>
      <c r="G167" s="73"/>
      <c r="H167" s="74"/>
      <c r="I167" s="75">
        <f>SUM(J21:J166)</f>
        <v>0</v>
      </c>
      <c r="J167" s="76">
        <f t="shared" si="2"/>
        <v>0</v>
      </c>
      <c r="K167" s="25"/>
      <c r="L167" s="26"/>
      <c r="M167" s="25"/>
      <c r="N167" s="25"/>
    </row>
    <row r="169" spans="1:14" s="21" customFormat="1" ht="84.75" customHeight="1">
      <c r="A169" s="77" t="s">
        <v>472</v>
      </c>
      <c r="B169" s="70"/>
      <c r="C169" s="70"/>
      <c r="D169" s="71"/>
      <c r="E169" s="72"/>
      <c r="F169" s="73"/>
      <c r="G169" s="78" t="s">
        <v>474</v>
      </c>
      <c r="H169" s="74"/>
      <c r="I169" s="79">
        <v>0</v>
      </c>
      <c r="J169" s="76">
        <f t="shared" si="2"/>
        <v>0</v>
      </c>
      <c r="K169" s="25"/>
      <c r="L169" s="26"/>
      <c r="M169" s="25"/>
      <c r="N169" s="25"/>
    </row>
    <row r="170" spans="1:14" s="21" customFormat="1" ht="30" customHeight="1">
      <c r="A170" s="78" t="s">
        <v>473</v>
      </c>
      <c r="B170" s="70"/>
      <c r="C170" s="70"/>
      <c r="D170" s="71"/>
      <c r="E170" s="72"/>
      <c r="F170" s="73"/>
      <c r="G170" s="73"/>
      <c r="H170" s="74"/>
      <c r="I170" s="79">
        <v>0</v>
      </c>
      <c r="J170" s="76">
        <f t="shared" si="2"/>
        <v>0</v>
      </c>
      <c r="K170" s="25"/>
      <c r="L170" s="26"/>
      <c r="M170" s="25"/>
      <c r="N170" s="25"/>
    </row>
  </sheetData>
  <sheetProtection/>
  <mergeCells count="37">
    <mergeCell ref="A167:H167"/>
    <mergeCell ref="I167:J167"/>
    <mergeCell ref="A169:F169"/>
    <mergeCell ref="G169:J170"/>
    <mergeCell ref="A170:F17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2021-02-25T18:46:33Z</dcterms:modified>
  <cp:category/>
  <cp:version/>
  <cp:contentType/>
  <cp:contentStatus/>
</cp:coreProperties>
</file>