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<sst xmlns="http://schemas.openxmlformats.org/spreadsheetml/2006/main" count="70" uniqueCount="57">
  <si>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</si>
  <si>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</si>
  <si>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</si>
  <si>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PREFEITURA DO MUNICÍPIO DE MUNDO NOVO</t>
  </si>
  <si>
    <t>PROCESSO/MODALIDADE:</t>
  </si>
  <si>
    <t>TIPO DE JULGAMENTO:</t>
  </si>
  <si>
    <t>0022/2024   -   PREGÃO Nº 0017/2024</t>
  </si>
  <si>
    <t>MENOR PREÇO POR ITEM</t>
  </si>
  <si>
    <t>OBJETO:</t>
  </si>
  <si>
    <t>O OBJETO DA PRESENTE LICITAÇÃO É A SELEÇÃO DA PROPOSTA MAIS VANTAJOSA PARA A ADMINISTRAÇÃO PÚBLICA, OBJETIVANDO O REGISTRO DE PREÇOS PARA O FORNECIMENTO DE PNEUS DE DIVERSAS MEDIDAS, PARA ATENDER AS NECESSIDADES DAS SECRETARIA DE SAÚDE DO MUNICÍPIO DE MUNDO NOVO/MS, CONFORME ESPECIFICAÇÕES E EXIGÊNCIAS DESCRITAS NO TERMO DE REFERÊNCIA - ANEXO I DO EDITAL.</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</si>
  <si>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</si>
  <si>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</si>
  <si>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</si>
  <si>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</si>
  <si>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</si>
  <si>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</si>
  <si>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</si>
  <si>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</si>
  <si>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</si>
  <si>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</si>
  <si>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</si>
  <si>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</si>
  <si>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</si>
  <si>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</si>
  <si>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</si>
  <si>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</si>
  <si>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</si>
  <si>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</si>
  <si>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</si>
  <si>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</si>
  <si>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</si>
  <si>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</si>
  <si>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</si>
  <si>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49845</t>
  </si>
  <si>
    <t>PNEU 185/70 R14 - NOVO, COM GARANTIA E VALIDADE MÍNIMA DE 03 ANOS.</t>
  </si>
  <si>
    <t>UN</t>
  </si>
  <si>
    <t>2</t>
  </si>
  <si>
    <t>49846</t>
  </si>
  <si>
    <t>PNEU 185/65 R15 - NOVO, COM GARANTIA E VALIDADE MÍNIMA DE 03 ANOS.</t>
  </si>
  <si>
    <t>3</t>
  </si>
  <si>
    <t>45330</t>
  </si>
  <si>
    <t>PNEU 205/75/16 8 LONAS - NOVO, COM GARANTIA E VALIDADE MÍNIMA DE 03 ANOS.</t>
  </si>
  <si>
    <t>4</t>
  </si>
  <si>
    <t>49848</t>
  </si>
  <si>
    <t>PNEU 225/75 R15 - NOVO, COM GARANTIA E VALIDADE MÍNIMA DE 03 ANOS.</t>
  </si>
  <si>
    <t>5</t>
  </si>
  <si>
    <t>49847</t>
  </si>
  <si>
    <t>PNEU 225/75 R16, CARGA 08 LONAS - NOVO, COM GARANTIA E VALIDADE MÍNIMA DE 03 ANOS.</t>
  </si>
  <si>
    <t>6</t>
  </si>
  <si>
    <t>49850</t>
  </si>
  <si>
    <t>PNEU 235/45 R19 - NOVO, COM GARANTIA E VALIDADE MÍNIMA DE 03 ANOS.</t>
  </si>
  <si>
    <t>7</t>
  </si>
  <si>
    <t>45337</t>
  </si>
  <si>
    <t>PNEU 265/70/16 - NOVO, COM GARANTIA E VALIDADE MÍNIMA DE 03 ANOS.</t>
  </si>
  <si>
    <t>Declaro que examinei, conheço e me submeto a todas as condições contidas no Edital da presente Licitação modalidade PREGÃO PRESENCIAL Nº 0017/2024,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</si>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</sst>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quot;R$&quot;\ * #,##0.00_-;\-&quot;R$&quot;\ * #,##0.00_-;_-&quot;R$&quot;\ * &quot;-&quot;??_-;_-@_-"/>
    <numFmt numFmtId="178" formatCode="_-* #,##0_-;\-* #,##0_-;_-* &quot;-&quot;_-;_-@_-"/>
    <numFmt numFmtId="179" formatCode="_-&quot;R$&quot;\ * #,##0_-;\-&quot;R$&quot;\ * #,##0_-;_-&quot;R$&quot;\ * &quot;-&quot;_-;_-@_-"/>
    <numFmt numFmtId="180" formatCode="#,##0.000"/>
    <numFmt numFmtId="181" formatCode="#,###,##0.000"/>
    <numFmt numFmtId="182" formatCode="#,###,##0.00"/>
    <numFmt numFmtId="183" formatCode="&quot;R$&quot;\ #,###,##0.00"/>
  </numFmts>
  <fonts count="34">
    <font>
      <sz val="10"/>
      <name val="Arial"/>
      <family val="2"/>
    </font>
    <font>
      <sz val="10"/>
      <name val="Calibri"/>
      <family val="2"/>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sz val="8"/>
      <color indexed="8"/>
      <name val="Tahoma"/>
      <family val="2"/>
    </font>
    <font>
      <b/>
      <sz val="7"/>
      <color indexed="8"/>
      <name val="Tahoma"/>
      <family val="2"/>
    </font>
    <font>
      <b/>
      <sz val="7"/>
      <name val="Tahoma"/>
      <family val="2"/>
    </font>
    <font>
      <b/>
      <sz val="11"/>
      <name val="Tahoma"/>
      <family val="2"/>
    </font>
    <font>
      <u val="single"/>
      <sz val="10"/>
      <color indexed="12"/>
      <name val="Arial"/>
      <family val="2"/>
    </font>
    <font>
      <u val="single"/>
      <sz val="10"/>
      <color indexed="20"/>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5" applyNumberFormat="0" applyAlignment="0" applyProtection="0"/>
    <xf numFmtId="0" fontId="24" fillId="4" borderId="6" applyNumberFormat="0" applyAlignment="0" applyProtection="0"/>
    <xf numFmtId="0" fontId="25" fillId="4" borderId="5" applyNumberFormat="0" applyAlignment="0" applyProtection="0"/>
    <xf numFmtId="0" fontId="26" fillId="5" borderId="7" applyNumberFormat="0" applyAlignment="0" applyProtection="0"/>
    <xf numFmtId="0" fontId="27" fillId="0" borderId="8" applyNumberFormat="0" applyFill="0" applyAlignment="0" applyProtection="0"/>
    <xf numFmtId="0" fontId="28" fillId="0" borderId="9"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7"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11" borderId="0" applyNumberFormat="0" applyBorder="0" applyAlignment="0" applyProtection="0"/>
    <xf numFmtId="0" fontId="32" fillId="19" borderId="0" applyNumberFormat="0" applyBorder="0" applyAlignment="0" applyProtection="0"/>
    <xf numFmtId="0" fontId="32" fillId="21" borderId="0" applyNumberFormat="0" applyBorder="0" applyAlignment="0" applyProtection="0"/>
    <xf numFmtId="0" fontId="33" fillId="3" borderId="0" applyNumberFormat="0" applyBorder="0" applyAlignment="0" applyProtection="0"/>
    <xf numFmtId="0" fontId="33" fillId="22" borderId="0" applyNumberFormat="0" applyBorder="0" applyAlignment="0" applyProtection="0"/>
    <xf numFmtId="0" fontId="32" fillId="23" borderId="0" applyNumberFormat="0" applyBorder="0" applyAlignment="0" applyProtection="0"/>
  </cellStyleXfs>
  <cellXfs count="78">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8" borderId="16" xfId="0" applyNumberFormat="1" applyFont="1" applyFill="1" applyBorder="1" applyAlignment="1" applyProtection="1">
      <alignment horizontal="center" vertical="center" wrapText="1"/>
      <protection locked="0"/>
    </xf>
    <xf numFmtId="1" fontId="8" fillId="8" borderId="13" xfId="0" applyNumberFormat="1" applyFont="1" applyFill="1" applyBorder="1" applyAlignment="1" applyProtection="1">
      <alignment horizontal="center" vertical="center" wrapText="1"/>
      <protection locked="0"/>
    </xf>
    <xf numFmtId="1" fontId="8" fillId="8" borderId="15" xfId="0" applyNumberFormat="1" applyFont="1" applyFill="1" applyBorder="1" applyAlignment="1" applyProtection="1">
      <alignment horizontal="center" vertical="center" wrapText="1"/>
      <protection locked="0"/>
    </xf>
    <xf numFmtId="49" fontId="8" fillId="8"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8" borderId="16" xfId="0" applyNumberFormat="1" applyFont="1" applyFill="1" applyBorder="1" applyAlignment="1" applyProtection="1">
      <alignment horizontal="left" vertical="center" wrapText="1"/>
      <protection locked="0"/>
    </xf>
    <xf numFmtId="1" fontId="8" fillId="8" borderId="13" xfId="0" applyNumberFormat="1" applyFont="1" applyFill="1" applyBorder="1" applyAlignment="1" applyProtection="1">
      <alignment horizontal="left" vertical="center" wrapText="1"/>
      <protection locked="0"/>
    </xf>
    <xf numFmtId="1" fontId="8" fillId="8"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8" borderId="15" xfId="0" applyNumberFormat="1" applyFont="1" applyFill="1" applyBorder="1" applyAlignment="1" applyProtection="1">
      <alignment horizontal="center" vertical="center" wrapText="1"/>
      <protection locked="0"/>
    </xf>
    <xf numFmtId="49" fontId="8" fillId="8" borderId="16" xfId="0" applyNumberFormat="1" applyFont="1" applyFill="1" applyBorder="1" applyAlignment="1" applyProtection="1">
      <alignment horizontal="left" vertical="center" wrapText="1"/>
      <protection locked="0"/>
    </xf>
    <xf numFmtId="49" fontId="8" fillId="8"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1" fillId="0" borderId="18" xfId="0" applyFont="1" applyBorder="1" applyAlignment="1">
      <alignment horizontal="justify" vertical="top" wrapText="1"/>
    </xf>
    <xf numFmtId="0" fontId="10" fillId="0" borderId="18" xfId="0" applyFont="1" applyBorder="1" applyAlignment="1">
      <alignment horizont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8"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8"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2" fillId="0" borderId="18" xfId="0" applyNumberFormat="1" applyFont="1" applyBorder="1" applyAlignment="1">
      <alignment horizontal="right" vertical="center" wrapText="1"/>
    </xf>
    <xf numFmtId="4" fontId="13" fillId="0" borderId="17" xfId="0" applyNumberFormat="1" applyFont="1" applyBorder="1" applyAlignment="1">
      <alignment horizontal="right" vertical="center" wrapText="1"/>
    </xf>
    <xf numFmtId="49" fontId="1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80" fontId="5"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18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 fontId="13" fillId="0" borderId="17" xfId="0" applyNumberFormat="1" applyFont="1" applyBorder="1" applyAlignment="1" applyProtection="1">
      <alignment horizontal="right"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Observação" xfId="22"/>
    <cellStyle name="Texto de Aviso" xfId="23"/>
    <cellStyle name="Título" xfId="24"/>
    <cellStyle name="Texto Explicativo" xfId="25"/>
    <cellStyle name="Título 1" xfId="26"/>
    <cellStyle name="Título 2" xfId="27"/>
    <cellStyle name="Título 3" xfId="28"/>
    <cellStyle name="Título 4" xfId="29"/>
    <cellStyle name="Entrada" xfId="30"/>
    <cellStyle name="Saída" xfId="31"/>
    <cellStyle name="Cálculo" xfId="32"/>
    <cellStyle name="Célula de Verificação" xfId="33"/>
    <cellStyle name="Célula Vinculada" xfId="34"/>
    <cellStyle name="Total" xfId="35"/>
    <cellStyle name="Bom" xfId="36"/>
    <cellStyle name="Ruim" xfId="37"/>
    <cellStyle name="Neutro" xfId="38"/>
    <cellStyle name="Ênfase 1" xfId="39"/>
    <cellStyle name="20% - Ênfase 1" xfId="40"/>
    <cellStyle name="40% - Ênfase 1" xfId="41"/>
    <cellStyle name="60% - Ênfase 1" xfId="42"/>
    <cellStyle name="Ênfase 2" xfId="43"/>
    <cellStyle name="20% - Ênfase 2" xfId="44"/>
    <cellStyle name="40% - Ênfase 2" xfId="45"/>
    <cellStyle name="60% - Ênfase 2" xfId="46"/>
    <cellStyle name="Ênfase 3" xfId="47"/>
    <cellStyle name="20% - Ênfase 3" xfId="48"/>
    <cellStyle name="40% - Ênfase 3" xfId="49"/>
    <cellStyle name="60% - Ênfase 3" xfId="50"/>
    <cellStyle name="Ênfase 4" xfId="51"/>
    <cellStyle name="20% - Ênfase 4" xfId="52"/>
    <cellStyle name="40% - Ênfase 4" xfId="53"/>
    <cellStyle name="60% - Ênfase 4" xfId="54"/>
    <cellStyle name="Ênfase 5" xfId="55"/>
    <cellStyle name="20% - Ênfase 5" xfId="56"/>
    <cellStyle name="40% - Ênfase 5" xfId="57"/>
    <cellStyle name="60% - Ênfase 5" xfId="58"/>
    <cellStyle name="Ênfase 6" xfId="59"/>
    <cellStyle name="20% - Ênfase 6" xfId="60"/>
    <cellStyle name="40% - Ênfase 6"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tabSelected="1" workbookViewId="0" topLeftCell="A5">
      <selection activeCell="D27" sqref="D27"/>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57"/>
      <c r="L1" s="58"/>
      <c r="M1" s="57"/>
      <c r="N1" s="57"/>
    </row>
    <row r="2" spans="1:14" s="1" customFormat="1" ht="12.75">
      <c r="A2" s="14" t="s">
        <v>1</v>
      </c>
      <c r="B2" s="14"/>
      <c r="C2" s="14"/>
      <c r="D2" s="14"/>
      <c r="E2" s="14"/>
      <c r="F2" s="14"/>
      <c r="G2" s="14"/>
      <c r="H2" s="14"/>
      <c r="I2" s="14"/>
      <c r="J2" s="14"/>
      <c r="K2" s="57"/>
      <c r="L2" s="58"/>
      <c r="M2" s="57"/>
      <c r="N2" s="57"/>
    </row>
    <row r="3" spans="1:14" s="2" customFormat="1" ht="8.25">
      <c r="A3" s="15" t="s">
        <v>2</v>
      </c>
      <c r="B3" s="16"/>
      <c r="C3" s="16"/>
      <c r="D3" s="16"/>
      <c r="E3" s="16"/>
      <c r="F3" s="16"/>
      <c r="G3" s="16"/>
      <c r="H3" s="16"/>
      <c r="I3" s="16"/>
      <c r="J3" s="31"/>
      <c r="K3" s="59"/>
      <c r="L3" s="60"/>
      <c r="M3" s="59"/>
      <c r="N3" s="59"/>
    </row>
    <row r="4" spans="1:14" s="3" customFormat="1" ht="13.5" customHeight="1">
      <c r="A4" s="17" t="s">
        <v>3</v>
      </c>
      <c r="B4" s="18"/>
      <c r="C4" s="18"/>
      <c r="D4" s="18"/>
      <c r="E4" s="18"/>
      <c r="F4" s="18"/>
      <c r="G4" s="18"/>
      <c r="H4" s="18"/>
      <c r="I4" s="18"/>
      <c r="J4" s="61"/>
      <c r="K4" s="62"/>
      <c r="L4" s="63"/>
      <c r="M4" s="62"/>
      <c r="N4" s="62"/>
    </row>
    <row r="5" spans="1:14" s="3" customFormat="1" ht="9">
      <c r="A5" s="19" t="s">
        <v>4</v>
      </c>
      <c r="B5" s="20"/>
      <c r="C5" s="20"/>
      <c r="D5" s="20"/>
      <c r="E5" s="20"/>
      <c r="F5" s="21"/>
      <c r="G5" s="22" t="s">
        <v>5</v>
      </c>
      <c r="H5" s="22"/>
      <c r="I5" s="22"/>
      <c r="J5" s="35"/>
      <c r="K5" s="62"/>
      <c r="L5" s="63"/>
      <c r="M5" s="62"/>
      <c r="N5" s="62"/>
    </row>
    <row r="6" spans="1:14" s="3" customFormat="1" ht="13.5" customHeight="1">
      <c r="A6" s="17" t="s">
        <v>6</v>
      </c>
      <c r="B6" s="23"/>
      <c r="C6" s="23"/>
      <c r="D6" s="23"/>
      <c r="E6" s="23"/>
      <c r="F6" s="24"/>
      <c r="G6" s="17" t="s">
        <v>7</v>
      </c>
      <c r="H6" s="18"/>
      <c r="I6" s="18"/>
      <c r="J6" s="61"/>
      <c r="K6" s="62"/>
      <c r="L6" s="63"/>
      <c r="M6" s="62"/>
      <c r="N6" s="62"/>
    </row>
    <row r="7" spans="1:14" s="3" customFormat="1" ht="10.5" customHeight="1">
      <c r="A7" s="19" t="s">
        <v>8</v>
      </c>
      <c r="B7" s="20"/>
      <c r="C7" s="20"/>
      <c r="D7" s="20"/>
      <c r="E7" s="20"/>
      <c r="F7" s="20"/>
      <c r="G7" s="20"/>
      <c r="H7" s="20"/>
      <c r="I7" s="20"/>
      <c r="J7" s="21"/>
      <c r="K7" s="62"/>
      <c r="L7" s="63"/>
      <c r="M7" s="62"/>
      <c r="N7" s="62"/>
    </row>
    <row r="8" spans="1:14" s="3" customFormat="1" ht="54.75" customHeight="1">
      <c r="A8" s="25" t="s">
        <v>9</v>
      </c>
      <c r="B8" s="23"/>
      <c r="C8" s="23"/>
      <c r="D8" s="23"/>
      <c r="E8" s="23"/>
      <c r="F8" s="23"/>
      <c r="G8" s="23"/>
      <c r="H8" s="23"/>
      <c r="I8" s="23"/>
      <c r="J8" s="24"/>
      <c r="K8" s="62"/>
      <c r="L8" s="63"/>
      <c r="M8" s="62"/>
      <c r="N8" s="62"/>
    </row>
    <row r="9" spans="1:15" s="2" customFormat="1" ht="8.25">
      <c r="A9" s="19" t="s">
        <v>10</v>
      </c>
      <c r="B9" s="20"/>
      <c r="C9" s="20"/>
      <c r="D9" s="20"/>
      <c r="E9" s="20"/>
      <c r="F9" s="20"/>
      <c r="G9" s="21"/>
      <c r="H9" s="26" t="s">
        <v>11</v>
      </c>
      <c r="I9" s="22"/>
      <c r="J9" s="35"/>
      <c r="K9" s="60"/>
      <c r="L9" s="60"/>
      <c r="M9" s="60"/>
      <c r="N9" s="60"/>
      <c r="O9" s="60"/>
    </row>
    <row r="10" spans="1:15" s="3" customFormat="1" ht="13.5" customHeight="1">
      <c r="A10" s="27"/>
      <c r="B10" s="28"/>
      <c r="C10" s="28"/>
      <c r="D10" s="28"/>
      <c r="E10" s="28"/>
      <c r="F10" s="28"/>
      <c r="G10" s="29"/>
      <c r="H10" s="30"/>
      <c r="I10" s="64"/>
      <c r="J10" s="36"/>
      <c r="K10" s="65"/>
      <c r="L10" s="65"/>
      <c r="M10" s="65"/>
      <c r="N10" s="65"/>
      <c r="O10" s="65"/>
    </row>
    <row r="11" spans="1:15" s="2" customFormat="1" ht="8.25">
      <c r="A11" s="15" t="s">
        <v>12</v>
      </c>
      <c r="B11" s="16"/>
      <c r="C11" s="16"/>
      <c r="D11" s="16"/>
      <c r="E11" s="31"/>
      <c r="F11" s="26" t="s">
        <v>13</v>
      </c>
      <c r="G11" s="22"/>
      <c r="H11" s="22"/>
      <c r="I11" s="22"/>
      <c r="J11" s="35"/>
      <c r="K11" s="60"/>
      <c r="L11" s="60"/>
      <c r="M11" s="60"/>
      <c r="N11" s="60"/>
      <c r="O11" s="60"/>
    </row>
    <row r="12" spans="1:15" s="3" customFormat="1" ht="13.5" customHeight="1">
      <c r="A12" s="32"/>
      <c r="B12" s="33"/>
      <c r="C12" s="33"/>
      <c r="D12" s="33"/>
      <c r="E12" s="34"/>
      <c r="F12" s="32"/>
      <c r="G12" s="33"/>
      <c r="H12" s="33"/>
      <c r="I12" s="33"/>
      <c r="J12" s="34"/>
      <c r="K12" s="65"/>
      <c r="L12" s="65"/>
      <c r="M12" s="65"/>
      <c r="N12" s="65"/>
      <c r="O12" s="65"/>
    </row>
    <row r="13" spans="1:15" s="2" customFormat="1" ht="8.25">
      <c r="A13" s="15" t="s">
        <v>14</v>
      </c>
      <c r="B13" s="16"/>
      <c r="C13" s="16"/>
      <c r="D13" s="31"/>
      <c r="E13" s="26" t="s">
        <v>15</v>
      </c>
      <c r="F13" s="35"/>
      <c r="G13" s="26" t="s">
        <v>16</v>
      </c>
      <c r="H13" s="22"/>
      <c r="I13" s="22"/>
      <c r="J13" s="35"/>
      <c r="K13" s="60"/>
      <c r="L13" s="60"/>
      <c r="M13" s="60"/>
      <c r="N13" s="60"/>
      <c r="O13" s="60"/>
    </row>
    <row r="14" spans="1:15" s="3" customFormat="1" ht="13.5" customHeight="1">
      <c r="A14" s="32"/>
      <c r="B14" s="33"/>
      <c r="C14" s="33"/>
      <c r="D14" s="34"/>
      <c r="E14" s="30"/>
      <c r="F14" s="36"/>
      <c r="G14" s="37"/>
      <c r="H14" s="38"/>
      <c r="I14" s="38"/>
      <c r="J14" s="66"/>
      <c r="K14" s="67"/>
      <c r="L14" s="67"/>
      <c r="M14" s="67"/>
      <c r="N14" s="67"/>
      <c r="O14" s="67"/>
    </row>
    <row r="15" spans="1:15" s="2" customFormat="1" ht="8.25">
      <c r="A15" s="15" t="s">
        <v>17</v>
      </c>
      <c r="B15" s="16"/>
      <c r="C15" s="16"/>
      <c r="D15" s="16"/>
      <c r="E15" s="16"/>
      <c r="F15" s="31"/>
      <c r="G15" s="26" t="s">
        <v>18</v>
      </c>
      <c r="H15" s="22"/>
      <c r="I15" s="22"/>
      <c r="J15" s="35"/>
      <c r="K15" s="60"/>
      <c r="L15" s="60"/>
      <c r="M15" s="60"/>
      <c r="N15" s="60"/>
      <c r="O15" s="60"/>
    </row>
    <row r="16" spans="1:15" s="2" customFormat="1" ht="13.5" customHeight="1">
      <c r="A16" s="32"/>
      <c r="B16" s="33"/>
      <c r="C16" s="33"/>
      <c r="D16" s="33"/>
      <c r="E16" s="33"/>
      <c r="F16" s="34"/>
      <c r="G16" s="37"/>
      <c r="H16" s="38"/>
      <c r="I16" s="38"/>
      <c r="J16" s="66"/>
      <c r="K16" s="60"/>
      <c r="L16" s="60"/>
      <c r="M16" s="60"/>
      <c r="N16" s="60"/>
      <c r="O16" s="60"/>
    </row>
    <row r="17" spans="1:15" s="2" customFormat="1" ht="8.25" customHeight="1">
      <c r="A17" s="39" t="s">
        <v>19</v>
      </c>
      <c r="B17" s="39"/>
      <c r="C17" s="39"/>
      <c r="D17" s="40"/>
      <c r="E17" s="15" t="s">
        <v>20</v>
      </c>
      <c r="F17" s="16"/>
      <c r="G17" s="16"/>
      <c r="H17" s="16"/>
      <c r="I17" s="16"/>
      <c r="J17" s="31"/>
      <c r="K17" s="60"/>
      <c r="L17" s="60"/>
      <c r="M17" s="60"/>
      <c r="N17" s="60"/>
      <c r="O17" s="60"/>
    </row>
    <row r="18" spans="1:15" s="2" customFormat="1" ht="12.75" customHeight="1">
      <c r="A18" s="32"/>
      <c r="B18" s="33"/>
      <c r="C18" s="33"/>
      <c r="D18" s="34"/>
      <c r="E18" s="32"/>
      <c r="F18" s="33"/>
      <c r="G18" s="33"/>
      <c r="H18" s="33"/>
      <c r="I18" s="33"/>
      <c r="J18" s="34"/>
      <c r="K18" s="60"/>
      <c r="L18" s="60"/>
      <c r="M18" s="60"/>
      <c r="N18" s="60"/>
      <c r="O18" s="60"/>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8">
      <c r="A21" s="45" t="s">
        <v>31</v>
      </c>
      <c r="B21" s="45" t="s">
        <v>32</v>
      </c>
      <c r="C21" s="45" t="s">
        <v>33</v>
      </c>
      <c r="D21" s="46" t="s">
        <v>34</v>
      </c>
      <c r="E21" s="45" t="s">
        <v>35</v>
      </c>
      <c r="F21" s="47">
        <v>20</v>
      </c>
      <c r="G21" s="48">
        <v>383.08</v>
      </c>
      <c r="H21" s="49"/>
      <c r="I21" s="68">
        <v>0</v>
      </c>
      <c r="J21" s="69">
        <f>SUM(F21*I21)</f>
        <v>0</v>
      </c>
      <c r="K21" s="70"/>
      <c r="L21" s="70"/>
      <c r="M21" s="70"/>
      <c r="N21" s="70"/>
      <c r="O21" s="70"/>
    </row>
    <row r="22" spans="1:15" s="5" customFormat="1" ht="18">
      <c r="A22" s="45" t="s">
        <v>31</v>
      </c>
      <c r="B22" s="45" t="s">
        <v>36</v>
      </c>
      <c r="C22" s="45" t="s">
        <v>37</v>
      </c>
      <c r="D22" s="46" t="s">
        <v>38</v>
      </c>
      <c r="E22" s="45" t="s">
        <v>35</v>
      </c>
      <c r="F22" s="47">
        <v>90</v>
      </c>
      <c r="G22" s="48">
        <v>549</v>
      </c>
      <c r="H22" s="49"/>
      <c r="I22" s="68">
        <v>0</v>
      </c>
      <c r="J22" s="69">
        <f aca="true" t="shared" si="0" ref="J22:J85">SUM(F22*I22)</f>
        <v>0</v>
      </c>
      <c r="K22" s="71"/>
      <c r="L22" s="71"/>
      <c r="M22" s="71"/>
      <c r="N22" s="71"/>
      <c r="O22" s="71"/>
    </row>
    <row r="23" spans="1:15" s="5" customFormat="1" ht="18">
      <c r="A23" s="45" t="s">
        <v>31</v>
      </c>
      <c r="B23" s="45" t="s">
        <v>39</v>
      </c>
      <c r="C23" s="45" t="s">
        <v>40</v>
      </c>
      <c r="D23" s="46" t="s">
        <v>41</v>
      </c>
      <c r="E23" s="45" t="s">
        <v>35</v>
      </c>
      <c r="F23" s="47">
        <v>72</v>
      </c>
      <c r="G23" s="48">
        <v>558.31</v>
      </c>
      <c r="H23" s="49"/>
      <c r="I23" s="68">
        <v>0</v>
      </c>
      <c r="J23" s="69">
        <f t="shared" si="0"/>
        <v>0</v>
      </c>
      <c r="K23" s="70"/>
      <c r="L23" s="70"/>
      <c r="M23" s="70"/>
      <c r="N23" s="70"/>
      <c r="O23" s="70"/>
    </row>
    <row r="24" spans="1:15" s="5" customFormat="1" ht="18">
      <c r="A24" s="45" t="s">
        <v>31</v>
      </c>
      <c r="B24" s="45" t="s">
        <v>42</v>
      </c>
      <c r="C24" s="45" t="s">
        <v>43</v>
      </c>
      <c r="D24" s="46" t="s">
        <v>44</v>
      </c>
      <c r="E24" s="45" t="s">
        <v>35</v>
      </c>
      <c r="F24" s="47">
        <v>4</v>
      </c>
      <c r="G24" s="48">
        <v>631.6</v>
      </c>
      <c r="H24" s="49"/>
      <c r="I24" s="68">
        <v>0</v>
      </c>
      <c r="J24" s="69">
        <f t="shared" si="0"/>
        <v>0</v>
      </c>
      <c r="K24" s="71"/>
      <c r="L24" s="71"/>
      <c r="M24" s="71"/>
      <c r="N24" s="71"/>
      <c r="O24" s="71"/>
    </row>
    <row r="25" spans="1:15" s="5" customFormat="1" ht="27">
      <c r="A25" s="45" t="s">
        <v>31</v>
      </c>
      <c r="B25" s="45" t="s">
        <v>45</v>
      </c>
      <c r="C25" s="45" t="s">
        <v>46</v>
      </c>
      <c r="D25" s="46" t="s">
        <v>47</v>
      </c>
      <c r="E25" s="45" t="s">
        <v>35</v>
      </c>
      <c r="F25" s="47">
        <v>8</v>
      </c>
      <c r="G25" s="48">
        <v>799.16</v>
      </c>
      <c r="H25" s="49"/>
      <c r="I25" s="68">
        <v>0</v>
      </c>
      <c r="J25" s="69">
        <f t="shared" si="0"/>
        <v>0</v>
      </c>
      <c r="K25" s="70"/>
      <c r="L25" s="70"/>
      <c r="M25" s="70"/>
      <c r="N25" s="70"/>
      <c r="O25" s="70"/>
    </row>
    <row r="26" spans="1:15" s="5" customFormat="1" ht="18">
      <c r="A26" s="45" t="s">
        <v>31</v>
      </c>
      <c r="B26" s="45" t="s">
        <v>48</v>
      </c>
      <c r="C26" s="45" t="s">
        <v>49</v>
      </c>
      <c r="D26" s="46" t="s">
        <v>50</v>
      </c>
      <c r="E26" s="45" t="s">
        <v>35</v>
      </c>
      <c r="F26" s="47">
        <v>5</v>
      </c>
      <c r="G26" s="48">
        <v>791.34</v>
      </c>
      <c r="H26" s="49"/>
      <c r="I26" s="68">
        <v>0</v>
      </c>
      <c r="J26" s="69">
        <f t="shared" si="0"/>
        <v>0</v>
      </c>
      <c r="K26" s="70"/>
      <c r="L26" s="70"/>
      <c r="M26" s="70"/>
      <c r="N26" s="70"/>
      <c r="O26" s="72"/>
    </row>
    <row r="27" spans="1:15" s="5" customFormat="1" ht="18">
      <c r="A27" s="45" t="s">
        <v>31</v>
      </c>
      <c r="B27" s="45" t="s">
        <v>51</v>
      </c>
      <c r="C27" s="45" t="s">
        <v>52</v>
      </c>
      <c r="D27" s="46" t="s">
        <v>53</v>
      </c>
      <c r="E27" s="45" t="s">
        <v>35</v>
      </c>
      <c r="F27" s="47">
        <v>6</v>
      </c>
      <c r="G27" s="48">
        <v>933.5</v>
      </c>
      <c r="H27" s="49"/>
      <c r="I27" s="68">
        <v>0</v>
      </c>
      <c r="J27" s="69">
        <f t="shared" si="0"/>
        <v>0</v>
      </c>
      <c r="K27" s="73"/>
      <c r="L27" s="71"/>
      <c r="M27" s="73"/>
      <c r="N27" s="73"/>
      <c r="O27" s="73"/>
    </row>
    <row r="28" spans="1:14" s="5" customFormat="1" ht="14.25">
      <c r="A28" s="50" t="s">
        <v>30</v>
      </c>
      <c r="B28" s="51"/>
      <c r="C28" s="51"/>
      <c r="D28" s="52"/>
      <c r="E28" s="53"/>
      <c r="F28" s="54"/>
      <c r="G28" s="54"/>
      <c r="H28" s="49"/>
      <c r="I28" s="74">
        <f>SUM(J21:J27)</f>
        <v>0</v>
      </c>
      <c r="J28" s="69">
        <f t="shared" si="0"/>
        <v>0</v>
      </c>
      <c r="K28" s="75"/>
      <c r="L28" s="76"/>
      <c r="M28" s="75"/>
      <c r="N28" s="75"/>
    </row>
    <row r="30" spans="1:14" s="5" customFormat="1" ht="84.75" customHeight="1">
      <c r="A30" s="55" t="s">
        <v>54</v>
      </c>
      <c r="B30" s="51"/>
      <c r="C30" s="51"/>
      <c r="D30" s="52"/>
      <c r="E30" s="53"/>
      <c r="F30" s="54"/>
      <c r="G30" s="56" t="s">
        <v>55</v>
      </c>
      <c r="H30" s="49"/>
      <c r="I30" s="77">
        <v>0</v>
      </c>
      <c r="J30" s="69">
        <f t="shared" si="0"/>
        <v>0</v>
      </c>
      <c r="K30" s="75"/>
      <c r="L30" s="76"/>
      <c r="M30" s="75"/>
      <c r="N30" s="75"/>
    </row>
    <row r="31" spans="1:14" s="5" customFormat="1" ht="30" customHeight="1">
      <c r="A31" s="56" t="s">
        <v>56</v>
      </c>
      <c r="B31" s="51"/>
      <c r="C31" s="51"/>
      <c r="D31" s="52"/>
      <c r="E31" s="53"/>
      <c r="F31" s="54"/>
      <c r="G31" s="54"/>
      <c r="H31" s="49"/>
      <c r="I31" s="77">
        <v>0</v>
      </c>
      <c r="J31" s="69">
        <f t="shared" si="0"/>
        <v>0</v>
      </c>
      <c r="K31" s="75"/>
      <c r="L31" s="76"/>
      <c r="M31" s="75"/>
      <c r="N31" s="75"/>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8:H28"/>
    <mergeCell ref="I28:J28"/>
    <mergeCell ref="A30:F30"/>
    <mergeCell ref="A31:F31"/>
    <mergeCell ref="G30:J31"/>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2024-03-06T17:32:50Z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4771261CF86245FE8184FFE15409ECDA_12</vt:lpwstr>
  </property>
  <property fmtid="{D5CDD505-2E9C-101B-9397-08002B2CF9AE}" pid="4" name="KSOProductBuildV">
    <vt:lpwstr>1046-12.2.0.13489</vt:lpwstr>
  </property>
</Properties>
</file>