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<sst xmlns="http://schemas.openxmlformats.org/spreadsheetml/2006/main" count="215" uniqueCount="145">
  <si>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</si>
  <si>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</si>
  <si>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</si>
  <si>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</si>
  <si>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</si>
  <si>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</si>
  <si>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</si>
  <si>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</si>
  <si>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</si>
  <si>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</si>
  <si>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</si>
  <si>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</si>
  <si>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</si>
  <si>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</si>
  <si>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</si>
  <si>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</si>
  <si>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</si>
  <si>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</si>
  <si>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</si>
  <si>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</si>
  <si>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</si>
  <si>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</si>
  <si>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</si>
  <si>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</si>
  <si>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</si>
  <si>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</si>
  <si>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</si>
  <si>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</si>
  <si>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0078/2018   -   PREGÃO Nº 0025/2018</t>
  </si>
  <si>
    <t>MENOR PREÇO POR ITEM</t>
  </si>
  <si>
    <t>TEM POR OBJETO A PRESENTE LICITAÇÃO A SELEÇÃO DE EMPRESAS DO RAMO PERTINENTE PARA SELECIONAR PROPOSTAS MAIS VANTAJOSA PARA A ADMINISTRAÇÃO VISANDO A AQUISIÇÃO DE MATERIAIS  ELÉTRICOS,PARA ATENDER A SOLICITAÇÃO DA SECRETARIA MUNICIPALIDADE DE OBRAS E SERVIÇOS URBANOS DESTA MUNICIPALIDADE DE MUNDO NOVO - MS, COM FORNECIMENTO PARCELADO, DE ACORDO COM AS ESPECIFICAÇÕES E QUANTIDADES CONSTANTES NO ANEXO I – TERMO DE REFERÊNCIA E ANEXO II PROPOSTA DE PREÇOS, PARTE INTEGRANTE DO EDITAL EM EPÍGRAFE.</t>
  </si>
  <si>
    <t>0001</t>
  </si>
  <si>
    <t>1</t>
  </si>
  <si>
    <t>16959</t>
  </si>
  <si>
    <t>BASE FOTOELÉTRICA</t>
  </si>
  <si>
    <t>UN</t>
  </si>
  <si>
    <t>2</t>
  </si>
  <si>
    <t>12711</t>
  </si>
  <si>
    <t>BRAÇADEIRA CINTA FERRO GALVANIZADO PARA POSTE CIRCULAR 230 MM</t>
  </si>
  <si>
    <t>3</t>
  </si>
  <si>
    <t>30189</t>
  </si>
  <si>
    <t>BRAÇO DE LUMINARIA 2X1/4</t>
  </si>
  <si>
    <t>4</t>
  </si>
  <si>
    <t>34231</t>
  </si>
  <si>
    <t>CABO QUADRUPLEX 25MM</t>
  </si>
  <si>
    <t>M</t>
  </si>
  <si>
    <t>5</t>
  </si>
  <si>
    <t>34232</t>
  </si>
  <si>
    <t>CABO TRIPLEX 25 MM</t>
  </si>
  <si>
    <t>6</t>
  </si>
  <si>
    <t>31824</t>
  </si>
  <si>
    <t>CINTO DE SEGURANÇA PARA TRABALHO EM ALTURA</t>
  </si>
  <si>
    <t>7</t>
  </si>
  <si>
    <t>12129</t>
  </si>
  <si>
    <t>CONECTOR PERFURANTE 10X25</t>
  </si>
  <si>
    <t>8</t>
  </si>
  <si>
    <t>30894</t>
  </si>
  <si>
    <t>CONTACTOR 90 A</t>
  </si>
  <si>
    <t>9</t>
  </si>
  <si>
    <t>32979</t>
  </si>
  <si>
    <t>CONTACTORA CWM 30 A</t>
  </si>
  <si>
    <t>10</t>
  </si>
  <si>
    <t>32980</t>
  </si>
  <si>
    <t>CONTACTORA CWM 50 A</t>
  </si>
  <si>
    <t>11</t>
  </si>
  <si>
    <t>20438</t>
  </si>
  <si>
    <t>ESCADA 8 DEGRAUS</t>
  </si>
  <si>
    <t>12</t>
  </si>
  <si>
    <t>34236</t>
  </si>
  <si>
    <t>ESCADA DE CENTRO DE MADEIRA 16 DEGRAUS</t>
  </si>
  <si>
    <t>13</t>
  </si>
  <si>
    <t>21231</t>
  </si>
  <si>
    <t>FIO PARALELO 2,2X5</t>
  </si>
  <si>
    <t>14</t>
  </si>
  <si>
    <t>10671</t>
  </si>
  <si>
    <t>FIO/CABO DE COBRE FLEXÍVEL - 10 MM</t>
  </si>
  <si>
    <t>15</t>
  </si>
  <si>
    <t>10672</t>
  </si>
  <si>
    <t>FIO/CABO DE COBRE FLEXÍVEL - 6 MM</t>
  </si>
  <si>
    <t>16</t>
  </si>
  <si>
    <t>14218</t>
  </si>
  <si>
    <t>FIO/CABO DE COBRE FLEXIVEL-4MM</t>
  </si>
  <si>
    <t>17</t>
  </si>
  <si>
    <t>18027</t>
  </si>
  <si>
    <t>FITA ISOLANTE 20 MTS</t>
  </si>
  <si>
    <t>18</t>
  </si>
  <si>
    <t>16960</t>
  </si>
  <si>
    <t>FOTOELÉTRICA</t>
  </si>
  <si>
    <t>19</t>
  </si>
  <si>
    <t>13363</t>
  </si>
  <si>
    <t>GLOBO LUMINÁRIA FECHADA TIPO SÃO PAULO ANTIGO PARA LAMPADA DE 400W COM FERRAGENS OU EQUIVALENTE</t>
  </si>
  <si>
    <t>20</t>
  </si>
  <si>
    <t>34196</t>
  </si>
  <si>
    <t>LÂMPADA ULTRA LED ALTA POTÊNCIA 40W E27 6500K BRANCO</t>
  </si>
  <si>
    <t>21</t>
  </si>
  <si>
    <t>22196</t>
  </si>
  <si>
    <t>LAMPADA VAPOR DE SODIO 250W</t>
  </si>
  <si>
    <t>22</t>
  </si>
  <si>
    <t>12703</t>
  </si>
  <si>
    <t>LÂMPADA VAPOR METÁLICO DE 400 W</t>
  </si>
  <si>
    <t>23</t>
  </si>
  <si>
    <t>34234</t>
  </si>
  <si>
    <t>LAMPADA VAPOR SODIO 125 W 220 V</t>
  </si>
  <si>
    <t>24</t>
  </si>
  <si>
    <t>12702</t>
  </si>
  <si>
    <t>LUMINARIA ABERTA TP-200-5 TROPICO</t>
  </si>
  <si>
    <t>25</t>
  </si>
  <si>
    <t>21398</t>
  </si>
  <si>
    <t>MANGUEIRA 1/2 (2,30M)</t>
  </si>
  <si>
    <t>26</t>
  </si>
  <si>
    <t>30196</t>
  </si>
  <si>
    <t>PADRÃO BIFASICO COMPLETO</t>
  </si>
  <si>
    <t>27</t>
  </si>
  <si>
    <t>26876</t>
  </si>
  <si>
    <t>PADRÃO TRIFÁSICO COMPLETO</t>
  </si>
  <si>
    <t>28</t>
  </si>
  <si>
    <t>33551</t>
  </si>
  <si>
    <t>PARAFUSO 1,5 POLEGADA 5/8</t>
  </si>
  <si>
    <t>29</t>
  </si>
  <si>
    <t>33548</t>
  </si>
  <si>
    <t>PARAFUSO 10 POLEGADA 5/8</t>
  </si>
  <si>
    <t>30</t>
  </si>
  <si>
    <t>33550</t>
  </si>
  <si>
    <t>PARAFUSO 2,5 POLEGADA 5/8</t>
  </si>
  <si>
    <t>31</t>
  </si>
  <si>
    <t>33549</t>
  </si>
  <si>
    <t>PARAFUSO 9 POLEGADA 5/8</t>
  </si>
  <si>
    <t>32</t>
  </si>
  <si>
    <t>12693</t>
  </si>
  <si>
    <t>REATOR LAMPADA FLUORESCENTE PR AFP 110V 2X40W</t>
  </si>
  <si>
    <t>33</t>
  </si>
  <si>
    <t>22197</t>
  </si>
  <si>
    <t>REATOR VAPOR DE SODIO 250W</t>
  </si>
  <si>
    <t>34</t>
  </si>
  <si>
    <t>34235</t>
  </si>
  <si>
    <t>REATOR VAPOR SODIO 125 W 220 V EXTERNO</t>
  </si>
  <si>
    <t>35</t>
  </si>
  <si>
    <t>13361</t>
  </si>
  <si>
    <t>SOQUETE LOUÇA E27 BOCAL/SOQUETE/RECEPTACULO</t>
  </si>
  <si>
    <t>36</t>
  </si>
  <si>
    <t>13362</t>
  </si>
  <si>
    <t>SOQUETE LOUÇA E40 BOCAL/SOQUETE/RECEPTACULO DE BAQUELITE</t>
  </si>
  <si>
    <t>Declaro que examinei, conheço e me submeto a todas as condições contidas no Edital da presente Licitação modalidade PREGÃO PRESENCIAL Nº 0025/2018,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</si>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</sst>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25">
      <selection activeCell="D40" sqref="D4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76.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100</v>
      </c>
      <c r="G21" s="36">
        <v>5</v>
      </c>
      <c r="H21" s="18"/>
      <c r="I21" s="35">
        <v>0</v>
      </c>
      <c r="J21" s="19">
        <f>SUM(F21*I21)</f>
        <v>0</v>
      </c>
      <c r="K21" s="20"/>
      <c r="L21" s="20"/>
      <c r="M21" s="20"/>
      <c r="N21" s="20"/>
      <c r="O21" s="20"/>
    </row>
    <row r="22" spans="1:15" s="21" customFormat="1" ht="18">
      <c r="A22" s="33" t="s">
        <v>31</v>
      </c>
      <c r="B22" s="33" t="s">
        <v>36</v>
      </c>
      <c r="C22" s="33" t="s">
        <v>37</v>
      </c>
      <c r="D22" s="34" t="s">
        <v>38</v>
      </c>
      <c r="E22" s="33" t="s">
        <v>35</v>
      </c>
      <c r="F22" s="37">
        <v>250</v>
      </c>
      <c r="G22" s="36">
        <v>12.57</v>
      </c>
      <c r="H22" s="18"/>
      <c r="I22" s="35">
        <v>0</v>
      </c>
      <c r="J22" s="19">
        <f aca="true" t="shared" si="0" ref="J22:J60">SUM(F22*I22)</f>
        <v>0</v>
      </c>
      <c r="K22" s="22"/>
      <c r="L22" s="22"/>
      <c r="M22" s="22"/>
      <c r="N22" s="22"/>
      <c r="O22" s="22"/>
    </row>
    <row r="23" spans="1:15" s="21" customFormat="1" ht="14.25">
      <c r="A23" s="33" t="s">
        <v>31</v>
      </c>
      <c r="B23" s="33" t="s">
        <v>39</v>
      </c>
      <c r="C23" s="33" t="s">
        <v>40</v>
      </c>
      <c r="D23" s="34" t="s">
        <v>41</v>
      </c>
      <c r="E23" s="33" t="s">
        <v>35</v>
      </c>
      <c r="F23" s="37">
        <v>100</v>
      </c>
      <c r="G23" s="36">
        <v>28.4</v>
      </c>
      <c r="H23" s="18"/>
      <c r="I23" s="35">
        <v>0</v>
      </c>
      <c r="J23" s="19">
        <f t="shared" si="0"/>
        <v>0</v>
      </c>
      <c r="K23" s="20"/>
      <c r="L23" s="20"/>
      <c r="M23" s="20"/>
      <c r="N23" s="20"/>
      <c r="O23" s="20"/>
    </row>
    <row r="24" spans="1:15" s="21" customFormat="1" ht="14.25">
      <c r="A24" s="33" t="s">
        <v>31</v>
      </c>
      <c r="B24" s="33" t="s">
        <v>42</v>
      </c>
      <c r="C24" s="33" t="s">
        <v>43</v>
      </c>
      <c r="D24" s="34" t="s">
        <v>44</v>
      </c>
      <c r="E24" s="33" t="s">
        <v>45</v>
      </c>
      <c r="F24" s="37">
        <v>300</v>
      </c>
      <c r="G24" s="36">
        <v>4.33</v>
      </c>
      <c r="H24" s="18"/>
      <c r="I24" s="35">
        <v>0</v>
      </c>
      <c r="J24" s="19">
        <f t="shared" si="0"/>
        <v>0</v>
      </c>
      <c r="K24" s="22"/>
      <c r="L24" s="22"/>
      <c r="M24" s="22"/>
      <c r="N24" s="22"/>
      <c r="O24" s="22"/>
    </row>
    <row r="25" spans="1:15" s="21" customFormat="1" ht="14.25">
      <c r="A25" s="33" t="s">
        <v>31</v>
      </c>
      <c r="B25" s="33" t="s">
        <v>46</v>
      </c>
      <c r="C25" s="33" t="s">
        <v>47</v>
      </c>
      <c r="D25" s="34" t="s">
        <v>48</v>
      </c>
      <c r="E25" s="33" t="s">
        <v>45</v>
      </c>
      <c r="F25" s="37">
        <v>300</v>
      </c>
      <c r="G25" s="36">
        <v>2.93</v>
      </c>
      <c r="H25" s="18"/>
      <c r="I25" s="35">
        <v>0</v>
      </c>
      <c r="J25" s="19">
        <f t="shared" si="0"/>
        <v>0</v>
      </c>
      <c r="K25" s="20"/>
      <c r="L25" s="20"/>
      <c r="M25" s="20"/>
      <c r="N25" s="20"/>
      <c r="O25" s="20"/>
    </row>
    <row r="26" spans="1:15" s="21" customFormat="1" ht="18">
      <c r="A26" s="33" t="s">
        <v>31</v>
      </c>
      <c r="B26" s="33" t="s">
        <v>49</v>
      </c>
      <c r="C26" s="33" t="s">
        <v>50</v>
      </c>
      <c r="D26" s="34" t="s">
        <v>51</v>
      </c>
      <c r="E26" s="33" t="s">
        <v>35</v>
      </c>
      <c r="F26" s="37">
        <v>3</v>
      </c>
      <c r="G26" s="36">
        <v>103.33</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350</v>
      </c>
      <c r="G27" s="36">
        <v>4.29</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15</v>
      </c>
      <c r="G28" s="36">
        <v>333</v>
      </c>
      <c r="H28" s="18"/>
      <c r="I28" s="35">
        <v>0</v>
      </c>
      <c r="J28" s="19">
        <f t="shared" si="0"/>
        <v>0</v>
      </c>
      <c r="K28" s="25"/>
      <c r="L28" s="26"/>
      <c r="M28" s="25"/>
      <c r="N28" s="25"/>
    </row>
    <row r="29" spans="1:14" s="21" customFormat="1" ht="14.25">
      <c r="A29" s="33" t="s">
        <v>31</v>
      </c>
      <c r="B29" s="33" t="s">
        <v>58</v>
      </c>
      <c r="C29" s="33" t="s">
        <v>59</v>
      </c>
      <c r="D29" s="34" t="s">
        <v>60</v>
      </c>
      <c r="E29" s="33" t="s">
        <v>35</v>
      </c>
      <c r="F29" s="37">
        <v>3</v>
      </c>
      <c r="G29" s="36">
        <v>233.33</v>
      </c>
      <c r="H29" s="18"/>
      <c r="I29" s="35">
        <v>0</v>
      </c>
      <c r="J29" s="19">
        <f t="shared" si="0"/>
        <v>0</v>
      </c>
      <c r="K29" s="25"/>
      <c r="L29" s="26"/>
      <c r="M29" s="25"/>
      <c r="N29" s="25"/>
    </row>
    <row r="30" spans="1:14" s="21" customFormat="1" ht="14.25">
      <c r="A30" s="33" t="s">
        <v>31</v>
      </c>
      <c r="B30" s="33" t="s">
        <v>61</v>
      </c>
      <c r="C30" s="33" t="s">
        <v>62</v>
      </c>
      <c r="D30" s="34" t="s">
        <v>63</v>
      </c>
      <c r="E30" s="33" t="s">
        <v>35</v>
      </c>
      <c r="F30" s="37">
        <v>15</v>
      </c>
      <c r="G30" s="36">
        <v>270</v>
      </c>
      <c r="H30" s="18"/>
      <c r="I30" s="35">
        <v>0</v>
      </c>
      <c r="J30" s="19">
        <f t="shared" si="0"/>
        <v>0</v>
      </c>
      <c r="K30" s="25"/>
      <c r="L30" s="26"/>
      <c r="M30" s="25"/>
      <c r="N30" s="25"/>
    </row>
    <row r="31" spans="1:14" s="21" customFormat="1" ht="14.25">
      <c r="A31" s="33" t="s">
        <v>31</v>
      </c>
      <c r="B31" s="33" t="s">
        <v>64</v>
      </c>
      <c r="C31" s="33" t="s">
        <v>65</v>
      </c>
      <c r="D31" s="34" t="s">
        <v>66</v>
      </c>
      <c r="E31" s="33" t="s">
        <v>35</v>
      </c>
      <c r="F31" s="37">
        <v>1</v>
      </c>
      <c r="G31" s="36">
        <v>305</v>
      </c>
      <c r="H31" s="18"/>
      <c r="I31" s="35">
        <v>0</v>
      </c>
      <c r="J31" s="19">
        <f t="shared" si="0"/>
        <v>0</v>
      </c>
      <c r="K31" s="25"/>
      <c r="L31" s="26"/>
      <c r="M31" s="25"/>
      <c r="N31" s="25"/>
    </row>
    <row r="32" spans="1:14" s="21" customFormat="1" ht="14.25">
      <c r="A32" s="33" t="s">
        <v>31</v>
      </c>
      <c r="B32" s="33" t="s">
        <v>67</v>
      </c>
      <c r="C32" s="33" t="s">
        <v>68</v>
      </c>
      <c r="D32" s="34" t="s">
        <v>69</v>
      </c>
      <c r="E32" s="33" t="s">
        <v>35</v>
      </c>
      <c r="F32" s="37">
        <v>2</v>
      </c>
      <c r="G32" s="36">
        <v>2820</v>
      </c>
      <c r="H32" s="18"/>
      <c r="I32" s="35">
        <v>0</v>
      </c>
      <c r="J32" s="19">
        <f t="shared" si="0"/>
        <v>0</v>
      </c>
      <c r="K32" s="25"/>
      <c r="L32" s="26"/>
      <c r="M32" s="25"/>
      <c r="N32" s="25"/>
    </row>
    <row r="33" spans="1:14" s="21" customFormat="1" ht="14.25">
      <c r="A33" s="33" t="s">
        <v>31</v>
      </c>
      <c r="B33" s="33" t="s">
        <v>70</v>
      </c>
      <c r="C33" s="33" t="s">
        <v>71</v>
      </c>
      <c r="D33" s="34" t="s">
        <v>72</v>
      </c>
      <c r="E33" s="33" t="s">
        <v>45</v>
      </c>
      <c r="F33" s="37">
        <v>300</v>
      </c>
      <c r="G33" s="36">
        <v>2.45</v>
      </c>
      <c r="H33" s="18"/>
      <c r="I33" s="35">
        <v>0</v>
      </c>
      <c r="J33" s="19">
        <f t="shared" si="0"/>
        <v>0</v>
      </c>
      <c r="K33" s="25"/>
      <c r="L33" s="26"/>
      <c r="M33" s="25"/>
      <c r="N33" s="25"/>
    </row>
    <row r="34" spans="1:14" s="21" customFormat="1" ht="14.25">
      <c r="A34" s="33" t="s">
        <v>31</v>
      </c>
      <c r="B34" s="33" t="s">
        <v>73</v>
      </c>
      <c r="C34" s="33" t="s">
        <v>74</v>
      </c>
      <c r="D34" s="34" t="s">
        <v>75</v>
      </c>
      <c r="E34" s="33" t="s">
        <v>45</v>
      </c>
      <c r="F34" s="37">
        <v>500</v>
      </c>
      <c r="G34" s="36">
        <v>3.23</v>
      </c>
      <c r="H34" s="18"/>
      <c r="I34" s="35">
        <v>0</v>
      </c>
      <c r="J34" s="19">
        <f t="shared" si="0"/>
        <v>0</v>
      </c>
      <c r="K34" s="25"/>
      <c r="L34" s="26"/>
      <c r="M34" s="25"/>
      <c r="N34" s="25"/>
    </row>
    <row r="35" spans="1:14" s="21" customFormat="1" ht="14.25">
      <c r="A35" s="33" t="s">
        <v>31</v>
      </c>
      <c r="B35" s="33" t="s">
        <v>76</v>
      </c>
      <c r="C35" s="33" t="s">
        <v>77</v>
      </c>
      <c r="D35" s="34" t="s">
        <v>78</v>
      </c>
      <c r="E35" s="33" t="s">
        <v>45</v>
      </c>
      <c r="F35" s="37">
        <v>600</v>
      </c>
      <c r="G35" s="36">
        <v>2.29</v>
      </c>
      <c r="H35" s="18"/>
      <c r="I35" s="35">
        <v>0</v>
      </c>
      <c r="J35" s="19">
        <f t="shared" si="0"/>
        <v>0</v>
      </c>
      <c r="K35" s="25"/>
      <c r="L35" s="26"/>
      <c r="M35" s="25"/>
      <c r="N35" s="25"/>
    </row>
    <row r="36" spans="1:14" s="21" customFormat="1" ht="14.25">
      <c r="A36" s="33" t="s">
        <v>31</v>
      </c>
      <c r="B36" s="33" t="s">
        <v>79</v>
      </c>
      <c r="C36" s="33" t="s">
        <v>80</v>
      </c>
      <c r="D36" s="34" t="s">
        <v>81</v>
      </c>
      <c r="E36" s="33" t="s">
        <v>45</v>
      </c>
      <c r="F36" s="37">
        <v>800</v>
      </c>
      <c r="G36" s="36">
        <v>1.85</v>
      </c>
      <c r="H36" s="18"/>
      <c r="I36" s="35">
        <v>0</v>
      </c>
      <c r="J36" s="19">
        <f t="shared" si="0"/>
        <v>0</v>
      </c>
      <c r="K36" s="25"/>
      <c r="L36" s="26"/>
      <c r="M36" s="25"/>
      <c r="N36" s="25"/>
    </row>
    <row r="37" spans="1:14" s="21" customFormat="1" ht="14.25">
      <c r="A37" s="33" t="s">
        <v>31</v>
      </c>
      <c r="B37" s="33" t="s">
        <v>82</v>
      </c>
      <c r="C37" s="33" t="s">
        <v>83</v>
      </c>
      <c r="D37" s="34" t="s">
        <v>84</v>
      </c>
      <c r="E37" s="33" t="s">
        <v>35</v>
      </c>
      <c r="F37" s="37">
        <v>250</v>
      </c>
      <c r="G37" s="36">
        <v>4.8</v>
      </c>
      <c r="H37" s="18"/>
      <c r="I37" s="35">
        <v>0</v>
      </c>
      <c r="J37" s="19">
        <f t="shared" si="0"/>
        <v>0</v>
      </c>
      <c r="K37" s="25"/>
      <c r="L37" s="26"/>
      <c r="M37" s="25"/>
      <c r="N37" s="25"/>
    </row>
    <row r="38" spans="1:14" s="21" customFormat="1" ht="14.25">
      <c r="A38" s="33" t="s">
        <v>31</v>
      </c>
      <c r="B38" s="33" t="s">
        <v>85</v>
      </c>
      <c r="C38" s="33" t="s">
        <v>86</v>
      </c>
      <c r="D38" s="34" t="s">
        <v>87</v>
      </c>
      <c r="E38" s="33" t="s">
        <v>35</v>
      </c>
      <c r="F38" s="37">
        <v>1000</v>
      </c>
      <c r="G38" s="36">
        <v>45.23</v>
      </c>
      <c r="H38" s="18"/>
      <c r="I38" s="35">
        <v>0</v>
      </c>
      <c r="J38" s="19">
        <f t="shared" si="0"/>
        <v>0</v>
      </c>
      <c r="K38" s="25"/>
      <c r="L38" s="26"/>
      <c r="M38" s="25"/>
      <c r="N38" s="25"/>
    </row>
    <row r="39" spans="1:14" s="21" customFormat="1" ht="27">
      <c r="A39" s="33" t="s">
        <v>31</v>
      </c>
      <c r="B39" s="33" t="s">
        <v>88</v>
      </c>
      <c r="C39" s="33" t="s">
        <v>89</v>
      </c>
      <c r="D39" s="34" t="s">
        <v>90</v>
      </c>
      <c r="E39" s="33" t="s">
        <v>35</v>
      </c>
      <c r="F39" s="37">
        <v>150</v>
      </c>
      <c r="G39" s="36">
        <v>166</v>
      </c>
      <c r="H39" s="18"/>
      <c r="I39" s="35">
        <v>0</v>
      </c>
      <c r="J39" s="19">
        <f t="shared" si="0"/>
        <v>0</v>
      </c>
      <c r="K39" s="25"/>
      <c r="L39" s="26"/>
      <c r="M39" s="25"/>
      <c r="N39" s="25"/>
    </row>
    <row r="40" spans="1:14" s="21" customFormat="1" ht="18">
      <c r="A40" s="33" t="s">
        <v>31</v>
      </c>
      <c r="B40" s="33" t="s">
        <v>91</v>
      </c>
      <c r="C40" s="33" t="s">
        <v>92</v>
      </c>
      <c r="D40" s="34" t="s">
        <v>93</v>
      </c>
      <c r="E40" s="33" t="s">
        <v>35</v>
      </c>
      <c r="F40" s="37">
        <v>1000</v>
      </c>
      <c r="G40" s="36">
        <v>143</v>
      </c>
      <c r="H40" s="18"/>
      <c r="I40" s="35">
        <v>0</v>
      </c>
      <c r="J40" s="19">
        <f t="shared" si="0"/>
        <v>0</v>
      </c>
      <c r="K40" s="25"/>
      <c r="L40" s="26"/>
      <c r="M40" s="25"/>
      <c r="N40" s="25"/>
    </row>
    <row r="41" spans="1:14" s="21" customFormat="1" ht="14.25">
      <c r="A41" s="33" t="s">
        <v>31</v>
      </c>
      <c r="B41" s="33" t="s">
        <v>94</v>
      </c>
      <c r="C41" s="33" t="s">
        <v>95</v>
      </c>
      <c r="D41" s="34" t="s">
        <v>96</v>
      </c>
      <c r="E41" s="33" t="s">
        <v>35</v>
      </c>
      <c r="F41" s="37">
        <v>300</v>
      </c>
      <c r="G41" s="36">
        <v>56.67</v>
      </c>
      <c r="H41" s="18"/>
      <c r="I41" s="35">
        <v>0</v>
      </c>
      <c r="J41" s="19">
        <f t="shared" si="0"/>
        <v>0</v>
      </c>
      <c r="K41" s="25"/>
      <c r="L41" s="26"/>
      <c r="M41" s="25"/>
      <c r="N41" s="25"/>
    </row>
    <row r="42" spans="1:14" s="21" customFormat="1" ht="14.25">
      <c r="A42" s="33" t="s">
        <v>31</v>
      </c>
      <c r="B42" s="33" t="s">
        <v>97</v>
      </c>
      <c r="C42" s="33" t="s">
        <v>98</v>
      </c>
      <c r="D42" s="34" t="s">
        <v>99</v>
      </c>
      <c r="E42" s="33" t="s">
        <v>35</v>
      </c>
      <c r="F42" s="37">
        <v>100</v>
      </c>
      <c r="G42" s="36">
        <v>82</v>
      </c>
      <c r="H42" s="18"/>
      <c r="I42" s="35">
        <v>0</v>
      </c>
      <c r="J42" s="19">
        <f t="shared" si="0"/>
        <v>0</v>
      </c>
      <c r="K42" s="25"/>
      <c r="L42" s="26"/>
      <c r="M42" s="25"/>
      <c r="N42" s="25"/>
    </row>
    <row r="43" spans="1:14" s="21" customFormat="1" ht="14.25">
      <c r="A43" s="33" t="s">
        <v>31</v>
      </c>
      <c r="B43" s="33" t="s">
        <v>100</v>
      </c>
      <c r="C43" s="33" t="s">
        <v>101</v>
      </c>
      <c r="D43" s="34" t="s">
        <v>102</v>
      </c>
      <c r="E43" s="33" t="s">
        <v>35</v>
      </c>
      <c r="F43" s="37">
        <v>450</v>
      </c>
      <c r="G43" s="36">
        <v>15.1</v>
      </c>
      <c r="H43" s="18"/>
      <c r="I43" s="35">
        <v>0</v>
      </c>
      <c r="J43" s="19">
        <f t="shared" si="0"/>
        <v>0</v>
      </c>
      <c r="K43" s="25"/>
      <c r="L43" s="26"/>
      <c r="M43" s="25"/>
      <c r="N43" s="25"/>
    </row>
    <row r="44" spans="1:14" s="21" customFormat="1" ht="14.25">
      <c r="A44" s="33" t="s">
        <v>31</v>
      </c>
      <c r="B44" s="33" t="s">
        <v>103</v>
      </c>
      <c r="C44" s="33" t="s">
        <v>104</v>
      </c>
      <c r="D44" s="34" t="s">
        <v>105</v>
      </c>
      <c r="E44" s="33" t="s">
        <v>35</v>
      </c>
      <c r="F44" s="37">
        <v>200</v>
      </c>
      <c r="G44" s="36">
        <v>37.33</v>
      </c>
      <c r="H44" s="18"/>
      <c r="I44" s="35">
        <v>0</v>
      </c>
      <c r="J44" s="19">
        <f t="shared" si="0"/>
        <v>0</v>
      </c>
      <c r="K44" s="25"/>
      <c r="L44" s="26"/>
      <c r="M44" s="25"/>
      <c r="N44" s="25"/>
    </row>
    <row r="45" spans="1:14" s="21" customFormat="1" ht="14.25">
      <c r="A45" s="33" t="s">
        <v>31</v>
      </c>
      <c r="B45" s="33" t="s">
        <v>106</v>
      </c>
      <c r="C45" s="33" t="s">
        <v>107</v>
      </c>
      <c r="D45" s="34" t="s">
        <v>108</v>
      </c>
      <c r="E45" s="33" t="s">
        <v>35</v>
      </c>
      <c r="F45" s="37">
        <v>100</v>
      </c>
      <c r="G45" s="36">
        <v>1</v>
      </c>
      <c r="H45" s="18"/>
      <c r="I45" s="35">
        <v>0</v>
      </c>
      <c r="J45" s="19">
        <f t="shared" si="0"/>
        <v>0</v>
      </c>
      <c r="K45" s="25"/>
      <c r="L45" s="26"/>
      <c r="M45" s="25"/>
      <c r="N45" s="25"/>
    </row>
    <row r="46" spans="1:14" s="21" customFormat="1" ht="14.25">
      <c r="A46" s="33" t="s">
        <v>31</v>
      </c>
      <c r="B46" s="33" t="s">
        <v>109</v>
      </c>
      <c r="C46" s="33" t="s">
        <v>110</v>
      </c>
      <c r="D46" s="34" t="s">
        <v>111</v>
      </c>
      <c r="E46" s="33" t="s">
        <v>35</v>
      </c>
      <c r="F46" s="37">
        <v>4</v>
      </c>
      <c r="G46" s="36">
        <v>1106.67</v>
      </c>
      <c r="H46" s="18"/>
      <c r="I46" s="35">
        <v>0</v>
      </c>
      <c r="J46" s="19">
        <f t="shared" si="0"/>
        <v>0</v>
      </c>
      <c r="K46" s="25"/>
      <c r="L46" s="26"/>
      <c r="M46" s="25"/>
      <c r="N46" s="25"/>
    </row>
    <row r="47" spans="1:14" s="21" customFormat="1" ht="14.25">
      <c r="A47" s="33" t="s">
        <v>31</v>
      </c>
      <c r="B47" s="33" t="s">
        <v>112</v>
      </c>
      <c r="C47" s="33" t="s">
        <v>113</v>
      </c>
      <c r="D47" s="34" t="s">
        <v>114</v>
      </c>
      <c r="E47" s="33" t="s">
        <v>35</v>
      </c>
      <c r="F47" s="37">
        <v>4</v>
      </c>
      <c r="G47" s="36">
        <v>1326.67</v>
      </c>
      <c r="H47" s="18"/>
      <c r="I47" s="35">
        <v>0</v>
      </c>
      <c r="J47" s="19">
        <f t="shared" si="0"/>
        <v>0</v>
      </c>
      <c r="K47" s="25"/>
      <c r="L47" s="26"/>
      <c r="M47" s="25"/>
      <c r="N47" s="25"/>
    </row>
    <row r="48" spans="1:14" s="21" customFormat="1" ht="14.25">
      <c r="A48" s="33" t="s">
        <v>31</v>
      </c>
      <c r="B48" s="33" t="s">
        <v>115</v>
      </c>
      <c r="C48" s="33" t="s">
        <v>116</v>
      </c>
      <c r="D48" s="34" t="s">
        <v>117</v>
      </c>
      <c r="E48" s="33" t="s">
        <v>35</v>
      </c>
      <c r="F48" s="37">
        <v>300</v>
      </c>
      <c r="G48" s="36">
        <v>2.93</v>
      </c>
      <c r="H48" s="18"/>
      <c r="I48" s="35">
        <v>0</v>
      </c>
      <c r="J48" s="19">
        <f t="shared" si="0"/>
        <v>0</v>
      </c>
      <c r="K48" s="25"/>
      <c r="L48" s="26"/>
      <c r="M48" s="25"/>
      <c r="N48" s="25"/>
    </row>
    <row r="49" spans="1:14" s="21" customFormat="1" ht="14.25">
      <c r="A49" s="33" t="s">
        <v>31</v>
      </c>
      <c r="B49" s="33" t="s">
        <v>118</v>
      </c>
      <c r="C49" s="33" t="s">
        <v>119</v>
      </c>
      <c r="D49" s="34" t="s">
        <v>120</v>
      </c>
      <c r="E49" s="33" t="s">
        <v>35</v>
      </c>
      <c r="F49" s="37">
        <v>22</v>
      </c>
      <c r="G49" s="36">
        <v>2.85</v>
      </c>
      <c r="H49" s="18"/>
      <c r="I49" s="35">
        <v>0</v>
      </c>
      <c r="J49" s="19">
        <f t="shared" si="0"/>
        <v>0</v>
      </c>
      <c r="K49" s="25"/>
      <c r="L49" s="26"/>
      <c r="M49" s="25"/>
      <c r="N49" s="25"/>
    </row>
    <row r="50" spans="1:14" s="21" customFormat="1" ht="14.25">
      <c r="A50" s="33" t="s">
        <v>31</v>
      </c>
      <c r="B50" s="33" t="s">
        <v>121</v>
      </c>
      <c r="C50" s="33" t="s">
        <v>122</v>
      </c>
      <c r="D50" s="34" t="s">
        <v>123</v>
      </c>
      <c r="E50" s="33" t="s">
        <v>35</v>
      </c>
      <c r="F50" s="37">
        <v>1050</v>
      </c>
      <c r="G50" s="36">
        <v>2.17</v>
      </c>
      <c r="H50" s="18"/>
      <c r="I50" s="35">
        <v>0</v>
      </c>
      <c r="J50" s="19">
        <f t="shared" si="0"/>
        <v>0</v>
      </c>
      <c r="K50" s="25"/>
      <c r="L50" s="26"/>
      <c r="M50" s="25"/>
      <c r="N50" s="25"/>
    </row>
    <row r="51" spans="1:14" s="21" customFormat="1" ht="14.25">
      <c r="A51" s="33" t="s">
        <v>31</v>
      </c>
      <c r="B51" s="33" t="s">
        <v>124</v>
      </c>
      <c r="C51" s="33" t="s">
        <v>125</v>
      </c>
      <c r="D51" s="34" t="s">
        <v>126</v>
      </c>
      <c r="E51" s="33" t="s">
        <v>35</v>
      </c>
      <c r="F51" s="37">
        <v>22</v>
      </c>
      <c r="G51" s="36">
        <v>2</v>
      </c>
      <c r="H51" s="18"/>
      <c r="I51" s="35">
        <v>0</v>
      </c>
      <c r="J51" s="19">
        <f t="shared" si="0"/>
        <v>0</v>
      </c>
      <c r="K51" s="25"/>
      <c r="L51" s="26"/>
      <c r="M51" s="25"/>
      <c r="N51" s="25"/>
    </row>
    <row r="52" spans="1:14" s="21" customFormat="1" ht="18">
      <c r="A52" s="33" t="s">
        <v>31</v>
      </c>
      <c r="B52" s="33" t="s">
        <v>127</v>
      </c>
      <c r="C52" s="33" t="s">
        <v>128</v>
      </c>
      <c r="D52" s="34" t="s">
        <v>129</v>
      </c>
      <c r="E52" s="33" t="s">
        <v>35</v>
      </c>
      <c r="F52" s="37">
        <v>100</v>
      </c>
      <c r="G52" s="36">
        <v>13.27</v>
      </c>
      <c r="H52" s="18"/>
      <c r="I52" s="35">
        <v>0</v>
      </c>
      <c r="J52" s="19">
        <f t="shared" si="0"/>
        <v>0</v>
      </c>
      <c r="K52" s="25"/>
      <c r="L52" s="26"/>
      <c r="M52" s="25"/>
      <c r="N52" s="25"/>
    </row>
    <row r="53" spans="1:14" s="21" customFormat="1" ht="14.25">
      <c r="A53" s="33" t="s">
        <v>31</v>
      </c>
      <c r="B53" s="33" t="s">
        <v>130</v>
      </c>
      <c r="C53" s="33" t="s">
        <v>131</v>
      </c>
      <c r="D53" s="34" t="s">
        <v>132</v>
      </c>
      <c r="E53" s="33" t="s">
        <v>35</v>
      </c>
      <c r="F53" s="37">
        <v>200</v>
      </c>
      <c r="G53" s="36">
        <v>88.67</v>
      </c>
      <c r="H53" s="18"/>
      <c r="I53" s="35">
        <v>0</v>
      </c>
      <c r="J53" s="19">
        <f t="shared" si="0"/>
        <v>0</v>
      </c>
      <c r="K53" s="25"/>
      <c r="L53" s="26"/>
      <c r="M53" s="25"/>
      <c r="N53" s="25"/>
    </row>
    <row r="54" spans="1:14" s="21" customFormat="1" ht="14.25">
      <c r="A54" s="33" t="s">
        <v>31</v>
      </c>
      <c r="B54" s="33" t="s">
        <v>133</v>
      </c>
      <c r="C54" s="33" t="s">
        <v>134</v>
      </c>
      <c r="D54" s="34" t="s">
        <v>135</v>
      </c>
      <c r="E54" s="33" t="s">
        <v>35</v>
      </c>
      <c r="F54" s="37">
        <v>450</v>
      </c>
      <c r="G54" s="36">
        <v>33.7</v>
      </c>
      <c r="H54" s="18"/>
      <c r="I54" s="35">
        <v>0</v>
      </c>
      <c r="J54" s="19">
        <f t="shared" si="0"/>
        <v>0</v>
      </c>
      <c r="K54" s="25"/>
      <c r="L54" s="26"/>
      <c r="M54" s="25"/>
      <c r="N54" s="25"/>
    </row>
    <row r="55" spans="1:14" s="21" customFormat="1" ht="18">
      <c r="A55" s="33" t="s">
        <v>31</v>
      </c>
      <c r="B55" s="33" t="s">
        <v>136</v>
      </c>
      <c r="C55" s="33" t="s">
        <v>137</v>
      </c>
      <c r="D55" s="34" t="s">
        <v>138</v>
      </c>
      <c r="E55" s="33" t="s">
        <v>35</v>
      </c>
      <c r="F55" s="37">
        <v>300</v>
      </c>
      <c r="G55" s="36">
        <v>4</v>
      </c>
      <c r="H55" s="18"/>
      <c r="I55" s="35">
        <v>0</v>
      </c>
      <c r="J55" s="19">
        <f t="shared" si="0"/>
        <v>0</v>
      </c>
      <c r="K55" s="25"/>
      <c r="L55" s="26"/>
      <c r="M55" s="25"/>
      <c r="N55" s="25"/>
    </row>
    <row r="56" spans="1:14" s="21" customFormat="1" ht="27">
      <c r="A56" s="33" t="s">
        <v>31</v>
      </c>
      <c r="B56" s="33" t="s">
        <v>139</v>
      </c>
      <c r="C56" s="33" t="s">
        <v>140</v>
      </c>
      <c r="D56" s="34" t="s">
        <v>141</v>
      </c>
      <c r="E56" s="33" t="s">
        <v>35</v>
      </c>
      <c r="F56" s="37">
        <v>200</v>
      </c>
      <c r="G56" s="36">
        <v>5.9</v>
      </c>
      <c r="H56" s="18"/>
      <c r="I56" s="35">
        <v>0</v>
      </c>
      <c r="J56" s="19">
        <f t="shared" si="0"/>
        <v>0</v>
      </c>
      <c r="K56" s="25"/>
      <c r="L56" s="26"/>
      <c r="M56" s="25"/>
      <c r="N56" s="25"/>
    </row>
    <row r="57" spans="1:14" s="21" customFormat="1" ht="14.25">
      <c r="A57" s="38" t="s">
        <v>21</v>
      </c>
      <c r="B57" s="39"/>
      <c r="C57" s="39"/>
      <c r="D57" s="40"/>
      <c r="E57" s="41"/>
      <c r="F57" s="42"/>
      <c r="G57" s="42"/>
      <c r="H57" s="43"/>
      <c r="I57" s="44">
        <f>SUM(J21:J56)</f>
        <v>0</v>
      </c>
      <c r="J57" s="45">
        <f t="shared" si="0"/>
        <v>0</v>
      </c>
      <c r="K57" s="25"/>
      <c r="L57" s="26"/>
      <c r="M57" s="25"/>
      <c r="N57" s="25"/>
    </row>
    <row r="59" spans="1:14" s="21" customFormat="1" ht="84.75" customHeight="1">
      <c r="A59" s="46" t="s">
        <v>142</v>
      </c>
      <c r="B59" s="39"/>
      <c r="C59" s="39"/>
      <c r="D59" s="40"/>
      <c r="E59" s="41"/>
      <c r="F59" s="42"/>
      <c r="G59" s="47" t="s">
        <v>144</v>
      </c>
      <c r="H59" s="43"/>
      <c r="I59" s="48">
        <v>0</v>
      </c>
      <c r="J59" s="45">
        <f t="shared" si="0"/>
        <v>0</v>
      </c>
      <c r="K59" s="25"/>
      <c r="L59" s="26"/>
      <c r="M59" s="25"/>
      <c r="N59" s="25"/>
    </row>
    <row r="60" spans="1:14" s="21" customFormat="1" ht="30" customHeight="1">
      <c r="A60" s="47" t="s">
        <v>143</v>
      </c>
      <c r="B60" s="39"/>
      <c r="C60" s="39"/>
      <c r="D60" s="40"/>
      <c r="E60" s="41"/>
      <c r="F60" s="42"/>
      <c r="G60" s="42"/>
      <c r="H60" s="43"/>
      <c r="I60" s="48">
        <v>0</v>
      </c>
      <c r="J60" s="45">
        <f t="shared" si="0"/>
        <v>0</v>
      </c>
      <c r="K60" s="25"/>
      <c r="L60" s="26"/>
      <c r="M60" s="25"/>
      <c r="N60"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57:H57"/>
    <mergeCell ref="I57:J57"/>
    <mergeCell ref="A59:F59"/>
    <mergeCell ref="G59:J60"/>
    <mergeCell ref="A60:F60"/>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2018-04-10T12:30:55Z</dcterms:modified>
  <cp:category/>
  <cp:version/>
  <cp:contentType/>
  <cp:contentStatus/>
</cp:coreProperties>
</file>