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<sst xmlns="http://schemas.openxmlformats.org/spreadsheetml/2006/main" count="190" uniqueCount="129">
  <si>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</si>
  <si>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</si>
  <si>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</si>
  <si>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</si>
  <si>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</si>
  <si>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</si>
  <si>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</si>
  <si>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</si>
  <si>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</si>
  <si>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</si>
  <si>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</si>
  <si>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</si>
  <si>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</si>
  <si>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</si>
  <si>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</si>
  <si>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</si>
  <si>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</si>
  <si>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</si>
  <si>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</si>
  <si>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</si>
  <si>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</si>
  <si>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</si>
  <si>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</si>
  <si>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</si>
  <si>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</si>
  <si>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</si>
  <si>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</si>
  <si>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</si>
  <si>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0058/2023   -   PREGÃO Nº 0026/2023</t>
  </si>
  <si>
    <t>MENOR PREÇO POR ITEM</t>
  </si>
  <si>
    <t>CONSTITUI O OBJETO DA PRESENTE LICITAÇÃO A AQUISIÇÃO DE MATERIAL DE HIGIENE E LIMPEZA, VISANDO ATENDER AS NECESSIDADES DO FUNDO MUNICIPAL DE SAÚDE DO MUNICÍPIO DE MUNDO NOVO/MS, COM FORNECIMENTO PARCELADO DE ACORDO COM AS ESPECIFICAÇÕES E QUANTIDADES CONSTANTES NO ANEXO I – TERMO DE REFERÊNCIA DESTE EDITAL.</t>
  </si>
  <si>
    <t>0001</t>
  </si>
  <si>
    <t>1</t>
  </si>
  <si>
    <t>30002</t>
  </si>
  <si>
    <t>AGUA SANITARIA, COM AÇÃO DESINFETANTE, EM EMBALAGEM PLASTICA COM CONTEÚDO DE 1 LITRO</t>
  </si>
  <si>
    <t>UN</t>
  </si>
  <si>
    <t>2</t>
  </si>
  <si>
    <t>30080</t>
  </si>
  <si>
    <t>AMACIANTE DE ROUPA, ACONDICIONADO EM EMBALAGEM DE PLÁSTICO RESISTENTE E ORIGINAL DE FÁBRICA, 02 LITROS</t>
  </si>
  <si>
    <t>3</t>
  </si>
  <si>
    <t>33790</t>
  </si>
  <si>
    <t>AROMATIZADOR DE AMBIENTE SPRAY 360 ML</t>
  </si>
  <si>
    <t>4</t>
  </si>
  <si>
    <t>33228</t>
  </si>
  <si>
    <t>AROMATIZANTE DE AMBIENTE CONCENTRADO 145ML ODORIZANTE (MINHA INFÂNCIA, MAMÃE BEBÊ, FLORES DO CAMPO, FLORAL, LUCK)</t>
  </si>
  <si>
    <t>5</t>
  </si>
  <si>
    <t>30082</t>
  </si>
  <si>
    <t>COPO PLASTICO DESCARTAVEL 180 ML, PACOTE COM 100 UNIDADES</t>
  </si>
  <si>
    <t>6</t>
  </si>
  <si>
    <t>25453</t>
  </si>
  <si>
    <t>DESINFETANTE LÍQUIDO, 1000 ML, AÇÃO BACTERICIDA E GERMICIDA, BIODEGRADÁVEL, PARA USO GERAL</t>
  </si>
  <si>
    <t>7</t>
  </si>
  <si>
    <t>33216</t>
  </si>
  <si>
    <t>DETERGENTE LIMPA ALUMÍNIO, USO DOMÉSTICO, GLICERINADO, 500ML</t>
  </si>
  <si>
    <t>8</t>
  </si>
  <si>
    <t>15591</t>
  </si>
  <si>
    <t>DETERGENTE MULTI USO 500 ML</t>
  </si>
  <si>
    <t>9</t>
  </si>
  <si>
    <t>33218</t>
  </si>
  <si>
    <t>DETERGENTE NEUTRO LAVA LOUÇAS 500ML</t>
  </si>
  <si>
    <t>10</t>
  </si>
  <si>
    <t>27926</t>
  </si>
  <si>
    <t>ESCOVA SANITARIA S/SUPORTE</t>
  </si>
  <si>
    <t>11</t>
  </si>
  <si>
    <t>30004</t>
  </si>
  <si>
    <t>ESPONJA DE LÃ DE AÇO, PACOTE COM 8 UNIDADES DE 60G</t>
  </si>
  <si>
    <t>12</t>
  </si>
  <si>
    <t>10042</t>
  </si>
  <si>
    <t>ESPONJA PARA LAVAR LOUÇA, DUPLA FACE (SENDO UM LADO DE FIBRA ABRASIVA E O OUTRO DE ESPONJA MACIA), EM POLIURETANO, DIMENSÕES MÍNIMAS 110X70X22, EM EMBALAGENS PLÁSTICAS INDIVIDUAIS.</t>
  </si>
  <si>
    <t>13</t>
  </si>
  <si>
    <t>11841</t>
  </si>
  <si>
    <t>FLANELA PARA LIMPEZA</t>
  </si>
  <si>
    <t>14</t>
  </si>
  <si>
    <t>33330</t>
  </si>
  <si>
    <t>LUVA DE LATEX, MANGA LONGA, PUNHO EM VIROLA QUE SE PRENDE AO BRAÇO EVITANDO A ENTRADA DE LÍQUIDOS COM PALMA E DEDOS ANTIDERRAPANTES QUE EVITAM O DESLIZE DE OBJETOS SECOS E MOLHADOS</t>
  </si>
  <si>
    <t>15</t>
  </si>
  <si>
    <t>21970</t>
  </si>
  <si>
    <t>PANO EXTRA GRANDE PARA LIMPEZA PESADA USO INDUSTRIAL, COMERCIAL E RESIDENCIAL - 78 CM X 88 CM - MÍNIMO DE 85% ALGODÃO</t>
  </si>
  <si>
    <t>16</t>
  </si>
  <si>
    <t>30124</t>
  </si>
  <si>
    <t>PAPEL HIGIENICO BRANCO, EXTRAMACIO, NEUTRO, COM FOLHAS DUPLAS, PICOTADO E GORFADO, CONTENDO 16 PACOTES COM 4 ROLOS, MEDINDO 30 METROS</t>
  </si>
  <si>
    <t>17</t>
  </si>
  <si>
    <t>33236</t>
  </si>
  <si>
    <t>PAPEL TOALHA CREPONADO, SUPER BARNCO,FOLHA DUPLA PICOTADA E GOFRADA. NÃO RECICLADO. EMBALAGEM LACRADA COM 02 ROLOS COM 100 TOALHAS MEDINDO 19 X 22 CM</t>
  </si>
  <si>
    <t>18</t>
  </si>
  <si>
    <t>10064</t>
  </si>
  <si>
    <t>RODO DE MADEIRA, COM ESPUMA DE 5 CM DE ESPESSURA, 20 OU 40 CM DE COMPRIMENTO E 20 DE LARGURA, CABO 1,20 M, PLASTIFICADO E PINDURICO, PARA ESPALHAR CERA.</t>
  </si>
  <si>
    <t>19</t>
  </si>
  <si>
    <t>33238</t>
  </si>
  <si>
    <t>RODO ESFREGÃO COM ABRASIVO, DUPLA FACE, LIMPEZA PESADA COM CABO</t>
  </si>
  <si>
    <t>20</t>
  </si>
  <si>
    <t>33237</t>
  </si>
  <si>
    <t>RODO PARA LIMPEZA DOMÉSTICA PLÁSTICO CABO GRANDE 60CM</t>
  </si>
  <si>
    <t>21</t>
  </si>
  <si>
    <t>30006</t>
  </si>
  <si>
    <t>SABÃO EM BARRA CLICERINADO, PACOTE COM 5 UNIDADES DE 200 GRAMAS CADA.</t>
  </si>
  <si>
    <t>22</t>
  </si>
  <si>
    <t>30152</t>
  </si>
  <si>
    <t>SABÃO EM PÓ, CAIXA COM 1 KG, PRINCIPIO ATIVO: BENZENO SULFONATO DE SÓDIO, BRANQUEADOR, PERFUME E ÁGUA, TEOR DE FOSFATO REDUZIDO.</t>
  </si>
  <si>
    <t>23</t>
  </si>
  <si>
    <t>11861</t>
  </si>
  <si>
    <t>SABONETE LIQUIDO CREMOSO , PARA LIMPEZA DE PELE , ,ERVA - DOCE GALÃO DE 5 LITROS</t>
  </si>
  <si>
    <t>24</t>
  </si>
  <si>
    <t>30127</t>
  </si>
  <si>
    <t>SACO PLÁSTICO PARA ACONDICIONAMENTO DE LIXO, CAPACIDADE PARA 100 LITRO, MEDIDAS MÍNIMAS DE  75X105 CM, PACOTE COM 10 UNIDADES.</t>
  </si>
  <si>
    <t>25</t>
  </si>
  <si>
    <t>30128</t>
  </si>
  <si>
    <t>SACO PLÁSTICO PARA ACONDICIONAMENTO DE LIXO, CAPACIDADE PARA 30 LITROS, MEDIDAS MÍNIMAS DE  59X62 CM, PACOTE COM 10 UNIDADES.</t>
  </si>
  <si>
    <t>26</t>
  </si>
  <si>
    <t>30129</t>
  </si>
  <si>
    <t>SACO PLÁSTICO PARA ACONDICIONAMENTO DE LIXO, CAPACIDADE PARA 50 LITROS, MEDIDAS MÍNIMAS DE  59X62 CM, PACOTE COM 10 UNIDADES.</t>
  </si>
  <si>
    <t>27</t>
  </si>
  <si>
    <t>14320</t>
  </si>
  <si>
    <t>SAPONÁCEO CREMOSO ORIGINAL 300ML</t>
  </si>
  <si>
    <t>28</t>
  </si>
  <si>
    <t>30130</t>
  </si>
  <si>
    <t>SODA CÁUSTICA, DESINCRUSTANTE ALCALINO EM ESCAMAS 99% (HIDRÓXIDO DE SÓDIO) - FUNÇÃO ALCALINIZANTE, NEUTRALIZANTE, CORRETOR DE PH, EMBALAGEM PLÁSTICA DE 1KG.</t>
  </si>
  <si>
    <t>29</t>
  </si>
  <si>
    <t>10084</t>
  </si>
  <si>
    <t>VASSOURA CAIPIRA DE PALHA, COM CABO DE MADEIRA DE 120CM.</t>
  </si>
  <si>
    <t>30</t>
  </si>
  <si>
    <t>10080</t>
  </si>
  <si>
    <t>VASSOURA COM CERDAS DE NYLON, BASE DE PLÁSTICO E CABO DE MADEIRA COM APROXIMADAMENTE 130CM.</t>
  </si>
  <si>
    <t>31</t>
  </si>
  <si>
    <t>20136</t>
  </si>
  <si>
    <t>VENENO INSETICIDA, SPRAY A BASE D`ÁGUA, EMBALAGEM COM 450 ML</t>
  </si>
  <si>
    <t>Declaro que examinei, conheço e me submeto a todas as condições contidas no Edital da presente Licitação modalidade PREGÃO PRESENCIAL Nº 0026/2023,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</si>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</sst>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5"/>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43.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500</v>
      </c>
      <c r="G21" s="91">
        <v>4.29</v>
      </c>
      <c r="H21" s="22"/>
      <c r="I21" s="89">
        <v>0</v>
      </c>
      <c r="J21" s="24">
        <f>SUM(F21*I21)</f>
        <v>0</v>
      </c>
      <c r="K21" s="25"/>
      <c r="L21" s="25"/>
      <c r="M21" s="25"/>
      <c r="N21" s="25"/>
      <c r="O21" s="25"/>
    </row>
    <row r="22" spans="1:15" s="26" customFormat="1" ht="14.25">
      <c r="A22" s="79" t="s">
        <v>31</v>
      </c>
      <c r="B22" s="79" t="s">
        <v>36</v>
      </c>
      <c r="C22" s="79" t="s">
        <v>37</v>
      </c>
      <c r="D22" s="85" t="s">
        <v>38</v>
      </c>
      <c r="E22" s="79" t="s">
        <v>35</v>
      </c>
      <c r="F22" s="93">
        <v>60</v>
      </c>
      <c r="G22" s="91">
        <v>11.31</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80</v>
      </c>
      <c r="G23" s="91">
        <v>11.4</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100</v>
      </c>
      <c r="G24" s="91">
        <v>14.65</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2700</v>
      </c>
      <c r="G25" s="91">
        <v>7.35</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500</v>
      </c>
      <c r="G26" s="91">
        <v>19.48</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50</v>
      </c>
      <c r="G27" s="91">
        <v>7.1</v>
      </c>
      <c r="H27" s="22"/>
      <c r="I27" s="89">
        <v>0</v>
      </c>
      <c r="J27" s="24">
        <f t="shared" si="0"/>
        <v>0</v>
      </c>
      <c r="K27" s="34"/>
      <c r="L27" s="31"/>
      <c r="M27" s="34"/>
      <c r="N27" s="34"/>
      <c r="O27" s="34"/>
    </row>
    <row r="28" spans="1:14" s="26" customFormat="1" ht="14.25">
      <c r="A28" s="79" t="s">
        <v>31</v>
      </c>
      <c r="B28" s="79" t="s">
        <v>54</v>
      </c>
      <c r="C28" s="79" t="s">
        <v>55</v>
      </c>
      <c r="D28" s="85" t="s">
        <v>56</v>
      </c>
      <c r="E28" s="79" t="s">
        <v>35</v>
      </c>
      <c r="F28" s="93">
        <v>120</v>
      </c>
      <c r="G28" s="91">
        <v>7.01</v>
      </c>
      <c r="H28" s="22"/>
      <c r="I28" s="89">
        <v>0</v>
      </c>
      <c r="J28" s="24">
        <f t="shared" si="0"/>
        <v>0</v>
      </c>
      <c r="K28" s="35"/>
      <c r="L28" s="36"/>
      <c r="M28" s="35"/>
      <c r="N28" s="35"/>
    </row>
    <row r="29" spans="1:14" s="26" customFormat="1" ht="14.25">
      <c r="A29" s="79" t="s">
        <v>31</v>
      </c>
      <c r="B29" s="79" t="s">
        <v>57</v>
      </c>
      <c r="C29" s="79" t="s">
        <v>58</v>
      </c>
      <c r="D29" s="85" t="s">
        <v>59</v>
      </c>
      <c r="E29" s="79" t="s">
        <v>35</v>
      </c>
      <c r="F29" s="93">
        <v>500</v>
      </c>
      <c r="G29" s="91">
        <v>3.14</v>
      </c>
      <c r="H29" s="22"/>
      <c r="I29" s="89">
        <v>0</v>
      </c>
      <c r="J29" s="24">
        <f t="shared" si="0"/>
        <v>0</v>
      </c>
      <c r="K29" s="35"/>
      <c r="L29" s="36"/>
      <c r="M29" s="35"/>
      <c r="N29" s="35"/>
    </row>
    <row r="30" spans="1:14" s="26" customFormat="1" ht="14.25">
      <c r="A30" s="79" t="s">
        <v>31</v>
      </c>
      <c r="B30" s="79" t="s">
        <v>60</v>
      </c>
      <c r="C30" s="79" t="s">
        <v>61</v>
      </c>
      <c r="D30" s="85" t="s">
        <v>62</v>
      </c>
      <c r="E30" s="79" t="s">
        <v>35</v>
      </c>
      <c r="F30" s="93">
        <v>10</v>
      </c>
      <c r="G30" s="91">
        <v>11.68</v>
      </c>
      <c r="H30" s="22"/>
      <c r="I30" s="89">
        <v>0</v>
      </c>
      <c r="J30" s="24">
        <f t="shared" si="0"/>
        <v>0</v>
      </c>
      <c r="K30" s="35"/>
      <c r="L30" s="36"/>
      <c r="M30" s="35"/>
      <c r="N30" s="35"/>
    </row>
    <row r="31" spans="1:14" s="26" customFormat="1" ht="14.25">
      <c r="A31" s="79" t="s">
        <v>31</v>
      </c>
      <c r="B31" s="79" t="s">
        <v>63</v>
      </c>
      <c r="C31" s="79" t="s">
        <v>64</v>
      </c>
      <c r="D31" s="85" t="s">
        <v>65</v>
      </c>
      <c r="E31" s="79" t="s">
        <v>35</v>
      </c>
      <c r="F31" s="93">
        <v>50</v>
      </c>
      <c r="G31" s="91">
        <v>3.89</v>
      </c>
      <c r="H31" s="22"/>
      <c r="I31" s="89">
        <v>0</v>
      </c>
      <c r="J31" s="24">
        <f t="shared" si="0"/>
        <v>0</v>
      </c>
      <c r="K31" s="35"/>
      <c r="L31" s="36"/>
      <c r="M31" s="35"/>
      <c r="N31" s="35"/>
    </row>
    <row r="32" spans="1:14" s="26" customFormat="1" ht="14.25">
      <c r="A32" s="79" t="s">
        <v>31</v>
      </c>
      <c r="B32" s="79" t="s">
        <v>66</v>
      </c>
      <c r="C32" s="79" t="s">
        <v>67</v>
      </c>
      <c r="D32" s="85" t="s">
        <v>68</v>
      </c>
      <c r="E32" s="79" t="s">
        <v>35</v>
      </c>
      <c r="F32" s="93">
        <v>150</v>
      </c>
      <c r="G32" s="91">
        <v>3.97</v>
      </c>
      <c r="H32" s="22"/>
      <c r="I32" s="89">
        <v>0</v>
      </c>
      <c r="J32" s="24">
        <f t="shared" si="0"/>
        <v>0</v>
      </c>
      <c r="K32" s="35"/>
      <c r="L32" s="36"/>
      <c r="M32" s="35"/>
      <c r="N32" s="35"/>
    </row>
    <row r="33" spans="1:14" s="26" customFormat="1" ht="14.25">
      <c r="A33" s="79" t="s">
        <v>31</v>
      </c>
      <c r="B33" s="79" t="s">
        <v>69</v>
      </c>
      <c r="C33" s="79" t="s">
        <v>70</v>
      </c>
      <c r="D33" s="85" t="s">
        <v>71</v>
      </c>
      <c r="E33" s="79" t="s">
        <v>35</v>
      </c>
      <c r="F33" s="93">
        <v>100</v>
      </c>
      <c r="G33" s="91">
        <v>7.79</v>
      </c>
      <c r="H33" s="22"/>
      <c r="I33" s="89">
        <v>0</v>
      </c>
      <c r="J33" s="24">
        <f t="shared" si="0"/>
        <v>0</v>
      </c>
      <c r="K33" s="35"/>
      <c r="L33" s="36"/>
      <c r="M33" s="35"/>
      <c r="N33" s="35"/>
    </row>
    <row r="34" spans="1:14" s="26" customFormat="1" ht="14.25">
      <c r="A34" s="79" t="s">
        <v>31</v>
      </c>
      <c r="B34" s="79" t="s">
        <v>72</v>
      </c>
      <c r="C34" s="79" t="s">
        <v>73</v>
      </c>
      <c r="D34" s="85" t="s">
        <v>74</v>
      </c>
      <c r="E34" s="79" t="s">
        <v>35</v>
      </c>
      <c r="F34" s="93">
        <v>25</v>
      </c>
      <c r="G34" s="91">
        <v>9.47</v>
      </c>
      <c r="H34" s="22"/>
      <c r="I34" s="89">
        <v>0</v>
      </c>
      <c r="J34" s="24">
        <f t="shared" si="0"/>
        <v>0</v>
      </c>
      <c r="K34" s="35"/>
      <c r="L34" s="36"/>
      <c r="M34" s="35"/>
      <c r="N34" s="35"/>
    </row>
    <row r="35" spans="1:14" s="26" customFormat="1" ht="14.25">
      <c r="A35" s="79" t="s">
        <v>31</v>
      </c>
      <c r="B35" s="79" t="s">
        <v>75</v>
      </c>
      <c r="C35" s="79" t="s">
        <v>76</v>
      </c>
      <c r="D35" s="85" t="s">
        <v>77</v>
      </c>
      <c r="E35" s="79" t="s">
        <v>35</v>
      </c>
      <c r="F35" s="93">
        <v>50</v>
      </c>
      <c r="G35" s="91">
        <v>9.19</v>
      </c>
      <c r="H35" s="22"/>
      <c r="I35" s="89">
        <v>0</v>
      </c>
      <c r="J35" s="24">
        <f t="shared" si="0"/>
        <v>0</v>
      </c>
      <c r="K35" s="35"/>
      <c r="L35" s="36"/>
      <c r="M35" s="35"/>
      <c r="N35" s="35"/>
    </row>
    <row r="36" spans="1:14" s="26" customFormat="1" ht="14.25">
      <c r="A36" s="79" t="s">
        <v>31</v>
      </c>
      <c r="B36" s="79" t="s">
        <v>78</v>
      </c>
      <c r="C36" s="79" t="s">
        <v>79</v>
      </c>
      <c r="D36" s="85" t="s">
        <v>80</v>
      </c>
      <c r="E36" s="79" t="s">
        <v>35</v>
      </c>
      <c r="F36" s="93">
        <v>100</v>
      </c>
      <c r="G36" s="91">
        <v>94.5</v>
      </c>
      <c r="H36" s="22"/>
      <c r="I36" s="89">
        <v>0</v>
      </c>
      <c r="J36" s="24">
        <f t="shared" si="0"/>
        <v>0</v>
      </c>
      <c r="K36" s="35"/>
      <c r="L36" s="36"/>
      <c r="M36" s="35"/>
      <c r="N36" s="35"/>
    </row>
    <row r="37" spans="1:14" s="26" customFormat="1" ht="14.25">
      <c r="A37" s="79" t="s">
        <v>31</v>
      </c>
      <c r="B37" s="79" t="s">
        <v>81</v>
      </c>
      <c r="C37" s="79" t="s">
        <v>82</v>
      </c>
      <c r="D37" s="85" t="s">
        <v>83</v>
      </c>
      <c r="E37" s="79" t="s">
        <v>35</v>
      </c>
      <c r="F37" s="93">
        <v>2500</v>
      </c>
      <c r="G37" s="91">
        <v>9.38</v>
      </c>
      <c r="H37" s="22"/>
      <c r="I37" s="89">
        <v>0</v>
      </c>
      <c r="J37" s="24">
        <f t="shared" si="0"/>
        <v>0</v>
      </c>
      <c r="K37" s="35"/>
      <c r="L37" s="36"/>
      <c r="M37" s="35"/>
      <c r="N37" s="35"/>
    </row>
    <row r="38" spans="1:14" s="26" customFormat="1" ht="14.25">
      <c r="A38" s="79" t="s">
        <v>31</v>
      </c>
      <c r="B38" s="79" t="s">
        <v>84</v>
      </c>
      <c r="C38" s="79" t="s">
        <v>85</v>
      </c>
      <c r="D38" s="85" t="s">
        <v>86</v>
      </c>
      <c r="E38" s="79" t="s">
        <v>35</v>
      </c>
      <c r="F38" s="93">
        <v>20</v>
      </c>
      <c r="G38" s="91">
        <v>14.93</v>
      </c>
      <c r="H38" s="22"/>
      <c r="I38" s="89">
        <v>0</v>
      </c>
      <c r="J38" s="24">
        <f t="shared" si="0"/>
        <v>0</v>
      </c>
      <c r="K38" s="35"/>
      <c r="L38" s="36"/>
      <c r="M38" s="35"/>
      <c r="N38" s="35"/>
    </row>
    <row r="39" spans="1:14" s="26" customFormat="1" ht="14.25">
      <c r="A39" s="79" t="s">
        <v>31</v>
      </c>
      <c r="B39" s="79" t="s">
        <v>87</v>
      </c>
      <c r="C39" s="79" t="s">
        <v>88</v>
      </c>
      <c r="D39" s="85" t="s">
        <v>89</v>
      </c>
      <c r="E39" s="79" t="s">
        <v>35</v>
      </c>
      <c r="F39" s="93">
        <v>50</v>
      </c>
      <c r="G39" s="91">
        <v>15.4</v>
      </c>
      <c r="H39" s="22"/>
      <c r="I39" s="89">
        <v>0</v>
      </c>
      <c r="J39" s="24">
        <f t="shared" si="0"/>
        <v>0</v>
      </c>
      <c r="K39" s="35"/>
      <c r="L39" s="36"/>
      <c r="M39" s="35"/>
      <c r="N39" s="35"/>
    </row>
    <row r="40" spans="1:14" s="26" customFormat="1" ht="14.25">
      <c r="A40" s="79" t="s">
        <v>31</v>
      </c>
      <c r="B40" s="79" t="s">
        <v>90</v>
      </c>
      <c r="C40" s="79" t="s">
        <v>91</v>
      </c>
      <c r="D40" s="85" t="s">
        <v>92</v>
      </c>
      <c r="E40" s="79" t="s">
        <v>35</v>
      </c>
      <c r="F40" s="93">
        <v>30</v>
      </c>
      <c r="G40" s="91">
        <v>32.34</v>
      </c>
      <c r="H40" s="22"/>
      <c r="I40" s="89">
        <v>0</v>
      </c>
      <c r="J40" s="24">
        <f t="shared" si="0"/>
        <v>0</v>
      </c>
      <c r="K40" s="35"/>
      <c r="L40" s="36"/>
      <c r="M40" s="35"/>
      <c r="N40" s="35"/>
    </row>
    <row r="41" spans="1:14" s="26" customFormat="1" ht="14.25">
      <c r="A41" s="79" t="s">
        <v>31</v>
      </c>
      <c r="B41" s="79" t="s">
        <v>93</v>
      </c>
      <c r="C41" s="79" t="s">
        <v>94</v>
      </c>
      <c r="D41" s="85" t="s">
        <v>95</v>
      </c>
      <c r="E41" s="79" t="s">
        <v>35</v>
      </c>
      <c r="F41" s="93">
        <v>50</v>
      </c>
      <c r="G41" s="91">
        <v>16.94</v>
      </c>
      <c r="H41" s="22"/>
      <c r="I41" s="89">
        <v>0</v>
      </c>
      <c r="J41" s="24">
        <f t="shared" si="0"/>
        <v>0</v>
      </c>
      <c r="K41" s="35"/>
      <c r="L41" s="36"/>
      <c r="M41" s="35"/>
      <c r="N41" s="35"/>
    </row>
    <row r="42" spans="1:14" s="26" customFormat="1" ht="14.25">
      <c r="A42" s="79" t="s">
        <v>31</v>
      </c>
      <c r="B42" s="79" t="s">
        <v>96</v>
      </c>
      <c r="C42" s="79" t="s">
        <v>97</v>
      </c>
      <c r="D42" s="85" t="s">
        <v>98</v>
      </c>
      <c r="E42" s="79" t="s">
        <v>35</v>
      </c>
      <c r="F42" s="93">
        <v>150</v>
      </c>
      <c r="G42" s="91">
        <v>17.51</v>
      </c>
      <c r="H42" s="22"/>
      <c r="I42" s="89">
        <v>0</v>
      </c>
      <c r="J42" s="24">
        <f t="shared" si="0"/>
        <v>0</v>
      </c>
      <c r="K42" s="35"/>
      <c r="L42" s="36"/>
      <c r="M42" s="35"/>
      <c r="N42" s="35"/>
    </row>
    <row r="43" spans="1:14" s="26" customFormat="1" ht="14.25">
      <c r="A43" s="79" t="s">
        <v>31</v>
      </c>
      <c r="B43" s="79" t="s">
        <v>99</v>
      </c>
      <c r="C43" s="79" t="s">
        <v>100</v>
      </c>
      <c r="D43" s="85" t="s">
        <v>101</v>
      </c>
      <c r="E43" s="79" t="s">
        <v>35</v>
      </c>
      <c r="F43" s="93">
        <v>30</v>
      </c>
      <c r="G43" s="91">
        <v>43.83</v>
      </c>
      <c r="H43" s="22"/>
      <c r="I43" s="89">
        <v>0</v>
      </c>
      <c r="J43" s="24">
        <f t="shared" si="0"/>
        <v>0</v>
      </c>
      <c r="K43" s="35"/>
      <c r="L43" s="36"/>
      <c r="M43" s="35"/>
      <c r="N43" s="35"/>
    </row>
    <row r="44" spans="1:14" s="26" customFormat="1" ht="14.25">
      <c r="A44" s="79" t="s">
        <v>31</v>
      </c>
      <c r="B44" s="79" t="s">
        <v>102</v>
      </c>
      <c r="C44" s="79" t="s">
        <v>103</v>
      </c>
      <c r="D44" s="85" t="s">
        <v>104</v>
      </c>
      <c r="E44" s="79" t="s">
        <v>35</v>
      </c>
      <c r="F44" s="93">
        <v>500</v>
      </c>
      <c r="G44" s="91">
        <v>10.68</v>
      </c>
      <c r="H44" s="22"/>
      <c r="I44" s="89">
        <v>0</v>
      </c>
      <c r="J44" s="24">
        <f t="shared" si="0"/>
        <v>0</v>
      </c>
      <c r="K44" s="35"/>
      <c r="L44" s="36"/>
      <c r="M44" s="35"/>
      <c r="N44" s="35"/>
    </row>
    <row r="45" spans="1:14" s="26" customFormat="1" ht="14.25">
      <c r="A45" s="79" t="s">
        <v>31</v>
      </c>
      <c r="B45" s="79" t="s">
        <v>105</v>
      </c>
      <c r="C45" s="79" t="s">
        <v>106</v>
      </c>
      <c r="D45" s="85" t="s">
        <v>107</v>
      </c>
      <c r="E45" s="79" t="s">
        <v>35</v>
      </c>
      <c r="F45" s="93">
        <v>500</v>
      </c>
      <c r="G45" s="91">
        <v>10.18</v>
      </c>
      <c r="H45" s="22"/>
      <c r="I45" s="89">
        <v>0</v>
      </c>
      <c r="J45" s="24">
        <f t="shared" si="0"/>
        <v>0</v>
      </c>
      <c r="K45" s="35"/>
      <c r="L45" s="36"/>
      <c r="M45" s="35"/>
      <c r="N45" s="35"/>
    </row>
    <row r="46" spans="1:14" s="26" customFormat="1" ht="14.25">
      <c r="A46" s="79" t="s">
        <v>31</v>
      </c>
      <c r="B46" s="79" t="s">
        <v>108</v>
      </c>
      <c r="C46" s="79" t="s">
        <v>109</v>
      </c>
      <c r="D46" s="85" t="s">
        <v>110</v>
      </c>
      <c r="E46" s="79" t="s">
        <v>35</v>
      </c>
      <c r="F46" s="93">
        <v>500</v>
      </c>
      <c r="G46" s="91">
        <v>6.53</v>
      </c>
      <c r="H46" s="22"/>
      <c r="I46" s="89">
        <v>0</v>
      </c>
      <c r="J46" s="24">
        <f t="shared" si="0"/>
        <v>0</v>
      </c>
      <c r="K46" s="35"/>
      <c r="L46" s="36"/>
      <c r="M46" s="35"/>
      <c r="N46" s="35"/>
    </row>
    <row r="47" spans="1:14" s="26" customFormat="1" ht="14.25">
      <c r="A47" s="79" t="s">
        <v>31</v>
      </c>
      <c r="B47" s="79" t="s">
        <v>111</v>
      </c>
      <c r="C47" s="79" t="s">
        <v>112</v>
      </c>
      <c r="D47" s="85" t="s">
        <v>113</v>
      </c>
      <c r="E47" s="79" t="s">
        <v>35</v>
      </c>
      <c r="F47" s="93">
        <v>100</v>
      </c>
      <c r="G47" s="91">
        <v>15.64</v>
      </c>
      <c r="H47" s="22"/>
      <c r="I47" s="89">
        <v>0</v>
      </c>
      <c r="J47" s="24">
        <f t="shared" si="0"/>
        <v>0</v>
      </c>
      <c r="K47" s="35"/>
      <c r="L47" s="36"/>
      <c r="M47" s="35"/>
      <c r="N47" s="35"/>
    </row>
    <row r="48" spans="1:14" s="26" customFormat="1" ht="14.25">
      <c r="A48" s="79" t="s">
        <v>31</v>
      </c>
      <c r="B48" s="79" t="s">
        <v>114</v>
      </c>
      <c r="C48" s="79" t="s">
        <v>115</v>
      </c>
      <c r="D48" s="85" t="s">
        <v>116</v>
      </c>
      <c r="E48" s="79" t="s">
        <v>35</v>
      </c>
      <c r="F48" s="93">
        <v>60</v>
      </c>
      <c r="G48" s="91">
        <v>31.16</v>
      </c>
      <c r="H48" s="22"/>
      <c r="I48" s="89">
        <v>0</v>
      </c>
      <c r="J48" s="24">
        <f t="shared" si="0"/>
        <v>0</v>
      </c>
      <c r="K48" s="35"/>
      <c r="L48" s="36"/>
      <c r="M48" s="35"/>
      <c r="N48" s="35"/>
    </row>
    <row r="49" spans="1:14" s="26" customFormat="1" ht="14.25">
      <c r="A49" s="79" t="s">
        <v>31</v>
      </c>
      <c r="B49" s="79" t="s">
        <v>117</v>
      </c>
      <c r="C49" s="79" t="s">
        <v>118</v>
      </c>
      <c r="D49" s="85" t="s">
        <v>119</v>
      </c>
      <c r="E49" s="79" t="s">
        <v>35</v>
      </c>
      <c r="F49" s="93">
        <v>20</v>
      </c>
      <c r="G49" s="91">
        <v>39.74</v>
      </c>
      <c r="H49" s="22"/>
      <c r="I49" s="89">
        <v>0</v>
      </c>
      <c r="J49" s="24">
        <f t="shared" si="0"/>
        <v>0</v>
      </c>
      <c r="K49" s="35"/>
      <c r="L49" s="36"/>
      <c r="M49" s="35"/>
      <c r="N49" s="35"/>
    </row>
    <row r="50" spans="1:14" s="26" customFormat="1" ht="14.25">
      <c r="A50" s="79" t="s">
        <v>31</v>
      </c>
      <c r="B50" s="79" t="s">
        <v>120</v>
      </c>
      <c r="C50" s="79" t="s">
        <v>121</v>
      </c>
      <c r="D50" s="85" t="s">
        <v>122</v>
      </c>
      <c r="E50" s="79" t="s">
        <v>35</v>
      </c>
      <c r="F50" s="93">
        <v>20</v>
      </c>
      <c r="G50" s="91">
        <v>20.51</v>
      </c>
      <c r="H50" s="22"/>
      <c r="I50" s="89">
        <v>0</v>
      </c>
      <c r="J50" s="24">
        <f t="shared" si="0"/>
        <v>0</v>
      </c>
      <c r="K50" s="35"/>
      <c r="L50" s="36"/>
      <c r="M50" s="35"/>
      <c r="N50" s="35"/>
    </row>
    <row r="51" spans="1:14" s="26" customFormat="1" ht="14.25">
      <c r="A51" s="79" t="s">
        <v>31</v>
      </c>
      <c r="B51" s="79" t="s">
        <v>123</v>
      </c>
      <c r="C51" s="79" t="s">
        <v>124</v>
      </c>
      <c r="D51" s="85" t="s">
        <v>125</v>
      </c>
      <c r="E51" s="79" t="s">
        <v>35</v>
      </c>
      <c r="F51" s="93">
        <v>60</v>
      </c>
      <c r="G51" s="91">
        <v>21.49</v>
      </c>
      <c r="H51" s="22"/>
      <c r="I51" s="89">
        <v>0</v>
      </c>
      <c r="J51" s="24">
        <f t="shared" si="0"/>
        <v>0</v>
      </c>
      <c r="K51" s="35"/>
      <c r="L51" s="36"/>
      <c r="M51" s="35"/>
      <c r="N51" s="35"/>
    </row>
    <row r="52" spans="1:14" s="26" customFormat="1" ht="14.25">
      <c r="A52" s="84" t="s">
        <v>21</v>
      </c>
      <c r="B52" s="27"/>
      <c r="C52" s="27"/>
      <c r="D52" s="28"/>
      <c r="E52" s="29"/>
      <c r="F52" s="30"/>
      <c r="G52" s="30"/>
      <c r="H52" s="22"/>
      <c r="I52" s="94">
        <f>SUM(J21:J51)</f>
        <v>0</v>
      </c>
      <c r="J52" s="24">
        <f t="shared" si="0"/>
        <v>0</v>
      </c>
      <c r="K52" s="35"/>
      <c r="L52" s="36"/>
      <c r="M52" s="35"/>
      <c r="N52" s="35"/>
    </row>
    <row r="54" spans="1:14" s="26" customFormat="1" ht="84.75" customHeight="1">
      <c r="A54" s="81" t="s">
        <v>126</v>
      </c>
      <c r="B54" s="27"/>
      <c r="C54" s="27"/>
      <c r="D54" s="28"/>
      <c r="E54" s="29"/>
      <c r="F54" s="30"/>
      <c r="G54" s="82" t="s">
        <v>128</v>
      </c>
      <c r="H54" s="22"/>
      <c r="I54" s="23">
        <v>0</v>
      </c>
      <c r="J54" s="24">
        <f t="shared" si="0"/>
        <v>0</v>
      </c>
      <c r="K54" s="35"/>
      <c r="L54" s="36"/>
      <c r="M54" s="35"/>
      <c r="N54" s="35"/>
    </row>
    <row r="55" spans="1:14" s="26" customFormat="1" ht="30" customHeight="1">
      <c r="A55" s="82" t="s">
        <v>127</v>
      </c>
      <c r="B55" s="27"/>
      <c r="C55" s="27"/>
      <c r="D55" s="28"/>
      <c r="E55" s="29"/>
      <c r="F55" s="30"/>
      <c r="G55" s="30"/>
      <c r="H55" s="22"/>
      <c r="I55" s="23">
        <v>0</v>
      </c>
      <c r="J55" s="24">
        <f t="shared" si="0"/>
        <v>0</v>
      </c>
      <c r="K55" s="35"/>
      <c r="L55" s="36"/>
      <c r="M55" s="35"/>
      <c r="N55"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52:H52"/>
    <mergeCell ref="I52:J52"/>
    <mergeCell ref="A54:F54"/>
    <mergeCell ref="G54:J55"/>
    <mergeCell ref="A55:F5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