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<sst xmlns="http://schemas.openxmlformats.org/spreadsheetml/2006/main" count="197" uniqueCount="142">
  <si>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</si>
  <si>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</si>
  <si>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</si>
  <si>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</si>
  <si>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</si>
  <si>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</si>
  <si>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</si>
  <si>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</si>
  <si>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</si>
  <si>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</si>
  <si>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</si>
  <si>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</si>
  <si>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</si>
  <si>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</si>
  <si>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</si>
  <si>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</si>
  <si>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</si>
  <si>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</si>
  <si>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</si>
  <si>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</si>
  <si>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</si>
  <si>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</si>
  <si>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</si>
  <si>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</si>
  <si>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</si>
  <si>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</si>
  <si>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MUNDO NOVO</t>
  </si>
  <si>
    <t>0067/2023   -   PREGÃO Nº 0028/2023</t>
  </si>
  <si>
    <t>MENOR PREÇO POR LOTE</t>
  </si>
  <si>
    <t>CONSTITUI O OBJETO DA PRESENTE LICITAÇÃO A AQUISIÇÃO DE AQUISIÇÃO DE UNIFORMES COM ESTAMPAS COLORIDAS VISANDO ATENDER A SECRETARIA MUNICIPAL DE EDUCAÇÃO CULTURA E LAZER DO MUNICÍPIO DE MUNDO NOVO – MS DE ACORDO COM AS ESPECIFICAÇÕES E QUANTIDADES CONSTANTES NO ANEXO I – TERMO DE REFERÊNCIA.</t>
  </si>
  <si>
    <t>ANEXO I   -   LOTE:  0001          -          VALOR MÁXIMO DO LOTE:  R$ 495.704,24</t>
  </si>
  <si>
    <t>QUANT.</t>
  </si>
  <si>
    <t>VALOR UNIT.</t>
  </si>
  <si>
    <t>1</t>
  </si>
  <si>
    <t>47862</t>
  </si>
  <si>
    <t>CONJUNTO ADULTO DE UNIFORME ESCOLAR DE INVERNO - TAMANHO G,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</si>
  <si>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UN</t>
  </si>
  <si>
    <t>6,00</t>
  </si>
  <si>
    <t>121,67</t>
  </si>
  <si>
    <t>2</t>
  </si>
  <si>
    <t>47863</t>
  </si>
  <si>
    <t>CONJUNTO ADULTO DE UNIFORME ESCOLAR DE INVERNO - TAMANHO GG,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</si>
  <si>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1,00</t>
  </si>
  <si>
    <t>3</t>
  </si>
  <si>
    <t>47864</t>
  </si>
  <si>
    <t>CONJUNTO ADULTO DE UNIFORME ESCOLAR DE INVERNO - TAMANHO M,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</si>
  <si>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17,00</t>
  </si>
  <si>
    <t>4</t>
  </si>
  <si>
    <t>47867</t>
  </si>
  <si>
    <t>CONJUNTO ADULTO DE UNIFORME ESCOLAR DE INVERNO - TAMANHO P,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</si>
  <si>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31,00</t>
  </si>
  <si>
    <t>5</t>
  </si>
  <si>
    <t>47908</t>
  </si>
  <si>
    <t>CONJUNTO ADULTO DE UNIFORME ESCOLAR DE VERÃO - TAMANHO G,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</si>
  <si>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5,00</t>
  </si>
  <si>
    <t>86,00</t>
  </si>
  <si>
    <t>6</t>
  </si>
  <si>
    <t>47897</t>
  </si>
  <si>
    <t>CONJUNTO ADULTO DE UNIFORME ESCOLAR DE VERÃO - TAMANHO GG,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</si>
  <si>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2,00</t>
  </si>
  <si>
    <t>7</t>
  </si>
  <si>
    <t>47898</t>
  </si>
  <si>
    <t>CONJUNTO ADULTO DE UNIFORME ESCOLAR DE VERÃO - TAMANHO M,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</si>
  <si>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8</t>
  </si>
  <si>
    <t>47899</t>
  </si>
  <si>
    <t>CONJUNTO ADULTO DE UNIFORME ESCOLAR DE VERÃO - TAMANHO P,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</si>
  <si>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9</t>
  </si>
  <si>
    <t>47859</t>
  </si>
  <si>
    <t>CONJUNTO INFANTIL DE UNIFORME ESCOLAR DE INVERNO - TAMANHO 01,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</si>
  <si>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7,00</t>
  </si>
  <si>
    <t>107,00</t>
  </si>
  <si>
    <t>10</t>
  </si>
  <si>
    <t>47865</t>
  </si>
  <si>
    <t>CONJUNTO INFANTIL DE UNIFORME ESCOLAR DE INVERNO - TAMANHO 02,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</si>
  <si>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150,00</t>
  </si>
  <si>
    <t>101,50</t>
  </si>
  <si>
    <t>11</t>
  </si>
  <si>
    <t>47869</t>
  </si>
  <si>
    <t>CONJUNTO INFANTIL DE UNIFORME ESCOLAR DE INVERNO - TAMANHO 04,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</si>
  <si>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222,00</t>
  </si>
  <si>
    <t>12</t>
  </si>
  <si>
    <t>47866</t>
  </si>
  <si>
    <t>CONJUNTO INFANTIL DE UNIFORME ESCOLAR DE INVERNO - TAMANHO 06,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</si>
  <si>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270,00</t>
  </si>
  <si>
    <t>13</t>
  </si>
  <si>
    <t>47868</t>
  </si>
  <si>
    <t>CONJUNTO INFANTIL DE UNIFORME ESCOLAR DE INVERNO - TAMANHO 08,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</si>
  <si>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617,00</t>
  </si>
  <si>
    <t>14</t>
  </si>
  <si>
    <t>47871</t>
  </si>
  <si>
    <t>CONJUNTO INFANTIL DE UNIFORME ESCOLAR DE INVERNO - TAMANHO 10,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</si>
  <si>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846,00</t>
  </si>
  <si>
    <t>15</t>
  </si>
  <si>
    <t>47870</t>
  </si>
  <si>
    <t>CONJUNTO INFANTIL DE UNIFORME ESCOLAR DE INVERNO - TAMANHO 12,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</si>
  <si>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373,00</t>
  </si>
  <si>
    <t>16</t>
  </si>
  <si>
    <t>47873</t>
  </si>
  <si>
    <t>CONJUNTO INFANTIL DE UNIFORME ESCOLAR DE INVERNO - TAMANHO 14,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</si>
  <si>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126,00</t>
  </si>
  <si>
    <t>17</t>
  </si>
  <si>
    <t>47913</t>
  </si>
  <si>
    <t>CONJUNTO INFANTIL DE UNIFORME ESCOLAR DE INVERNO - TAMANHO 16,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</si>
  <si>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152,00</t>
  </si>
  <si>
    <t>18</t>
  </si>
  <si>
    <t>47914</t>
  </si>
  <si>
    <t>CONJUNTO INFANTIL DE UNIFORME ESCOLAR DE INVERNO - TAMANHO 18, CONTENDO: 01 CALÇA, CONFECCIONADA EM HELANCA ESCOLAR, NA COR AZUL ROYAL,COM BOLSOS LATERAIS NO MESMO TECIDO. SEUS DETALHES LATERAIS DE DUAS LISTRAS NAS PERNAS DEVERÃO SER CONFECCIONADOS NA COR VERMELHO VIVO E 01 JAQUETA ESCOLAR, CONFECCIONADA EM HELANCA FLANELADA 100% POLIÉSTER, NA COR AZUL ROYAL. SEUS DETALHES DA GOLA, DO PUNHO, DA BARRA E DOS BOLSOS DEVERÃO SER CONFECCIONADOS NA COR VERMELHO VIVO. NA FRENTE DA JAQUETA, DO LADO ESQUERDO DE QUEM VESTE, DEVERÁ CONTER A O BRASÃO DO MUNICÍPIO DE MUNDO NOVO. NA PARTE DAS COSTAS, DEVERÁ TER AS ESCRITAS “EDUCAÇÃO”, EM FONTE BRUSH SCRIPT MT E “MUNDO NOVO, MS”, EM FONTE ARIAL, AMBAS NA COR BRANCA.</t>
  </si>
  <si>
    <t>41,00</t>
  </si>
  <si>
    <t>19</t>
  </si>
  <si>
    <t>47903</t>
  </si>
  <si>
    <t>CONJUNTO INFANTIL DE UNIFORME ESCOLAR DE VERÃO - TAMANHO 01,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</si>
  <si>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73,49</t>
  </si>
  <si>
    <t>20</t>
  </si>
  <si>
    <t>47901</t>
  </si>
  <si>
    <t>CONJUNTO INFANTIL DE UNIFORME ESCOLAR DE VERÃO - TAMANHO 02,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</si>
  <si>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21</t>
  </si>
  <si>
    <t>47900</t>
  </si>
  <si>
    <t>CONJUNTO INFANTIL DE UNIFORME ESCOLAR DE VERÃO - TAMANHO 04,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</si>
  <si>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22</t>
  </si>
  <si>
    <t>47902</t>
  </si>
  <si>
    <t>CONJUNTO INFANTIL DE UNIFORME ESCOLAR DE VERÃO - TAMANHO 06,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</si>
  <si>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268,00</t>
  </si>
  <si>
    <t>23</t>
  </si>
  <si>
    <t>47910</t>
  </si>
  <si>
    <t>CONJUNTO INFANTIL DE UNIFORME ESCOLAR DE VERÃO - TAMANHO 08,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</si>
  <si>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24</t>
  </si>
  <si>
    <t>47904</t>
  </si>
  <si>
    <t>CONJUNTO INFANTIL DE UNIFORME ESCOLAR DE VERÃO - TAMANHO 10,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</si>
  <si>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25</t>
  </si>
  <si>
    <t>47905</t>
  </si>
  <si>
    <t>CONJUNTO INFANTIL DE UNIFORME ESCOLAR DE VERÃO - TAMANHO 12,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</si>
  <si>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26</t>
  </si>
  <si>
    <t>47906</t>
  </si>
  <si>
    <t>CONJUNTO INFANTIL DE UNIFORME ESCOLAR DE VERÃO - TAMANHO 14,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</si>
  <si>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120,00</t>
  </si>
  <si>
    <t>27</t>
  </si>
  <si>
    <t>47909</t>
  </si>
  <si>
    <t>CONJUNTO INFANTIL DE UNIFORME ESCOLAR DE VERÃO - TAMANHO 16, CONTENDO: 02 CAMISETAS COM MANGA CURTA GOLA V, CONFECCIONADA EM MALHA 100% ALGODÃO, NA COR AZUL ROYAL. SEUS DETALHES LATERAIS DE DUAS LISTRAS NAS MANGAS E A GOLA DEVERÃO SER CONFECCIONADOS NA COR VERMELHO VIVO.  NA FRENTE DA CAMISETA, DO LADO ESQUERDO DE QUEM VESTE, DEVERÁ CONTER A O BRASÃO DO MUNICÍPIO DE MUNDO NOVO. NA PARTE DAS COSTAS, DEVERÁ TER AS ESCRITAS “EDUCAÇÃO”, EM FONTE BRUSH SCRIPT MT E “MUNDO NOVO, MS”, EM FONTE ARIAL, AMBAS NA COR BRANCA E 01 BERMUDA NA COR AZUL ROYAL, CONFECCIONADA EM HELANCA ESCOLAR. NAS LATERAIS DA BERMUDA DEVERÃO SER SOBREPOSTAS E COSTURADAS, DUAS FAIXAS NA COR VERMELHO VIVO, COM LARGURA DE 1,0 CM CADA  UMA, CONFECCIONADAS  EM  TECIDO  HELANCA  LIGHT,  E  COM  AS DISTANCIAS  DE  0,5  CM  ENTRE  SI.  A CINTURA DEVERÁ POSSUIR  ELÁSTICO.</t>
  </si>
  <si>
    <t>158,00</t>
  </si>
  <si>
    <t>Declaro que examinei, conheço e me submeto a todas as condições contidas no Edital da presente Licitação modalidade PREGÃO PRESENCIAL Nº 0028/2023,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</si>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</sst>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38</v>
      </c>
      <c r="G23" s="22"/>
      <c r="H23" s="23">
        <v>0</v>
      </c>
      <c r="I23" s="24">
        <f>SUM(E23*H23)</f>
        <v>0</v>
      </c>
      <c r="J23" s="31"/>
      <c r="K23" s="31"/>
      <c r="L23" s="31"/>
      <c r="M23" s="31"/>
    </row>
    <row r="24" spans="1:13" s="26" customFormat="1" ht="14.25">
      <c r="A24" s="81" t="s">
        <v>43</v>
      </c>
      <c r="B24" s="81" t="s">
        <v>44</v>
      </c>
      <c r="C24" s="84" t="s">
        <v>45</v>
      </c>
      <c r="D24" s="81" t="s">
        <v>36</v>
      </c>
      <c r="E24" s="89" t="s">
        <v>46</v>
      </c>
      <c r="F24" s="85" t="s">
        <v>38</v>
      </c>
      <c r="G24" s="22"/>
      <c r="H24" s="23">
        <v>0</v>
      </c>
      <c r="I24" s="24">
        <f aca="true" t="shared" si="0" ref="I24:I86">SUM(E24*H24)</f>
        <v>0</v>
      </c>
      <c r="J24" s="25"/>
      <c r="K24" s="25"/>
      <c r="L24" s="25"/>
      <c r="M24" s="25"/>
    </row>
    <row r="25" spans="1:13" s="26" customFormat="1" ht="14.25">
      <c r="A25" s="81" t="s">
        <v>47</v>
      </c>
      <c r="B25" s="81" t="s">
        <v>48</v>
      </c>
      <c r="C25" s="84" t="s">
        <v>49</v>
      </c>
      <c r="D25" s="81" t="s">
        <v>36</v>
      </c>
      <c r="E25" s="89" t="s">
        <v>50</v>
      </c>
      <c r="F25" s="85" t="s">
        <v>38</v>
      </c>
      <c r="G25" s="22"/>
      <c r="H25" s="23">
        <v>0</v>
      </c>
      <c r="I25" s="24">
        <f t="shared" si="0"/>
        <v>0</v>
      </c>
      <c r="J25" s="31"/>
      <c r="K25" s="31"/>
      <c r="L25" s="31"/>
      <c r="M25" s="31"/>
    </row>
    <row r="26" spans="1:13" s="26" customFormat="1" ht="14.25">
      <c r="A26" s="81" t="s">
        <v>51</v>
      </c>
      <c r="B26" s="81" t="s">
        <v>52</v>
      </c>
      <c r="C26" s="84" t="s">
        <v>53</v>
      </c>
      <c r="D26" s="81" t="s">
        <v>36</v>
      </c>
      <c r="E26" s="89" t="s">
        <v>54</v>
      </c>
      <c r="F26" s="85" t="s">
        <v>55</v>
      </c>
      <c r="G26" s="22"/>
      <c r="H26" s="23">
        <v>0</v>
      </c>
      <c r="I26" s="24">
        <f t="shared" si="0"/>
        <v>0</v>
      </c>
      <c r="J26" s="25"/>
      <c r="K26" s="25"/>
      <c r="L26" s="25"/>
      <c r="M26" s="25"/>
    </row>
    <row r="27" spans="1:13" s="26" customFormat="1" ht="14.25">
      <c r="A27" s="81" t="s">
        <v>56</v>
      </c>
      <c r="B27" s="81" t="s">
        <v>57</v>
      </c>
      <c r="C27" s="84" t="s">
        <v>58</v>
      </c>
      <c r="D27" s="81" t="s">
        <v>36</v>
      </c>
      <c r="E27" s="89" t="s">
        <v>59</v>
      </c>
      <c r="F27" s="85" t="s">
        <v>55</v>
      </c>
      <c r="G27" s="22"/>
      <c r="H27" s="23">
        <v>0</v>
      </c>
      <c r="I27" s="24">
        <f t="shared" si="0"/>
        <v>0</v>
      </c>
      <c r="J27" s="25"/>
      <c r="K27" s="25"/>
      <c r="L27" s="25"/>
      <c r="M27" s="33"/>
    </row>
    <row r="28" spans="1:13" s="26" customFormat="1" ht="14.25">
      <c r="A28" s="81" t="s">
        <v>60</v>
      </c>
      <c r="B28" s="81" t="s">
        <v>61</v>
      </c>
      <c r="C28" s="84" t="s">
        <v>62</v>
      </c>
      <c r="D28" s="81" t="s">
        <v>36</v>
      </c>
      <c r="E28" s="89" t="s">
        <v>54</v>
      </c>
      <c r="F28" s="85" t="s">
        <v>55</v>
      </c>
      <c r="G28" s="22"/>
      <c r="H28" s="23">
        <v>0</v>
      </c>
      <c r="I28" s="24">
        <f t="shared" si="0"/>
        <v>0</v>
      </c>
      <c r="J28" s="31"/>
      <c r="K28" s="34"/>
      <c r="L28" s="34"/>
      <c r="M28" s="34"/>
    </row>
    <row r="29" spans="1:12" s="26" customFormat="1" ht="14.25">
      <c r="A29" s="81" t="s">
        <v>63</v>
      </c>
      <c r="B29" s="81" t="s">
        <v>64</v>
      </c>
      <c r="C29" s="84" t="s">
        <v>65</v>
      </c>
      <c r="D29" s="81" t="s">
        <v>36</v>
      </c>
      <c r="E29" s="89" t="s">
        <v>54</v>
      </c>
      <c r="F29" s="85" t="s">
        <v>55</v>
      </c>
      <c r="G29" s="22"/>
      <c r="H29" s="23">
        <v>0</v>
      </c>
      <c r="I29" s="24">
        <f t="shared" si="0"/>
        <v>0</v>
      </c>
      <c r="J29" s="36"/>
      <c r="K29" s="35"/>
      <c r="L29" s="35"/>
    </row>
    <row r="30" spans="1:12" s="26" customFormat="1" ht="14.25">
      <c r="A30" s="81" t="s">
        <v>66</v>
      </c>
      <c r="B30" s="81" t="s">
        <v>67</v>
      </c>
      <c r="C30" s="84" t="s">
        <v>68</v>
      </c>
      <c r="D30" s="81" t="s">
        <v>36</v>
      </c>
      <c r="E30" s="89" t="s">
        <v>69</v>
      </c>
      <c r="F30" s="85" t="s">
        <v>70</v>
      </c>
      <c r="G30" s="22"/>
      <c r="H30" s="23">
        <v>0</v>
      </c>
      <c r="I30" s="24">
        <f t="shared" si="0"/>
        <v>0</v>
      </c>
      <c r="J30" s="36"/>
      <c r="K30" s="35"/>
      <c r="L30" s="35"/>
    </row>
    <row r="31" spans="1:12" s="26" customFormat="1" ht="14.25">
      <c r="A31" s="81" t="s">
        <v>71</v>
      </c>
      <c r="B31" s="81" t="s">
        <v>72</v>
      </c>
      <c r="C31" s="84" t="s">
        <v>73</v>
      </c>
      <c r="D31" s="81" t="s">
        <v>36</v>
      </c>
      <c r="E31" s="89" t="s">
        <v>74</v>
      </c>
      <c r="F31" s="85" t="s">
        <v>75</v>
      </c>
      <c r="G31" s="22"/>
      <c r="H31" s="23">
        <v>0</v>
      </c>
      <c r="I31" s="24">
        <f t="shared" si="0"/>
        <v>0</v>
      </c>
      <c r="J31" s="36"/>
      <c r="K31" s="35"/>
      <c r="L31" s="35"/>
    </row>
    <row r="32" spans="1:12" s="26" customFormat="1" ht="14.25">
      <c r="A32" s="81" t="s">
        <v>76</v>
      </c>
      <c r="B32" s="81" t="s">
        <v>77</v>
      </c>
      <c r="C32" s="84" t="s">
        <v>78</v>
      </c>
      <c r="D32" s="81" t="s">
        <v>36</v>
      </c>
      <c r="E32" s="89" t="s">
        <v>79</v>
      </c>
      <c r="F32" s="85" t="s">
        <v>75</v>
      </c>
      <c r="G32" s="22"/>
      <c r="H32" s="23">
        <v>0</v>
      </c>
      <c r="I32" s="24">
        <f t="shared" si="0"/>
        <v>0</v>
      </c>
      <c r="J32" s="36"/>
      <c r="K32" s="35"/>
      <c r="L32" s="35"/>
    </row>
    <row r="33" spans="1:12" s="26" customFormat="1" ht="14.25">
      <c r="A33" s="81" t="s">
        <v>80</v>
      </c>
      <c r="B33" s="81" t="s">
        <v>81</v>
      </c>
      <c r="C33" s="84" t="s">
        <v>82</v>
      </c>
      <c r="D33" s="81" t="s">
        <v>36</v>
      </c>
      <c r="E33" s="89" t="s">
        <v>83</v>
      </c>
      <c r="F33" s="85" t="s">
        <v>75</v>
      </c>
      <c r="G33" s="22"/>
      <c r="H33" s="23">
        <v>0</v>
      </c>
      <c r="I33" s="24">
        <f t="shared" si="0"/>
        <v>0</v>
      </c>
      <c r="J33" s="36"/>
      <c r="K33" s="35"/>
      <c r="L33" s="35"/>
    </row>
    <row r="34" spans="1:12" s="26" customFormat="1" ht="14.25">
      <c r="A34" s="81" t="s">
        <v>84</v>
      </c>
      <c r="B34" s="81" t="s">
        <v>85</v>
      </c>
      <c r="C34" s="84" t="s">
        <v>86</v>
      </c>
      <c r="D34" s="81" t="s">
        <v>36</v>
      </c>
      <c r="E34" s="89" t="s">
        <v>87</v>
      </c>
      <c r="F34" s="85" t="s">
        <v>75</v>
      </c>
      <c r="G34" s="22"/>
      <c r="H34" s="23">
        <v>0</v>
      </c>
      <c r="I34" s="24">
        <f t="shared" si="0"/>
        <v>0</v>
      </c>
      <c r="J34" s="36"/>
      <c r="K34" s="35"/>
      <c r="L34" s="35"/>
    </row>
    <row r="35" spans="1:12" s="26" customFormat="1" ht="14.25">
      <c r="A35" s="81" t="s">
        <v>88</v>
      </c>
      <c r="B35" s="81" t="s">
        <v>89</v>
      </c>
      <c r="C35" s="84" t="s">
        <v>90</v>
      </c>
      <c r="D35" s="81" t="s">
        <v>36</v>
      </c>
      <c r="E35" s="89" t="s">
        <v>91</v>
      </c>
      <c r="F35" s="85" t="s">
        <v>75</v>
      </c>
      <c r="G35" s="22"/>
      <c r="H35" s="23">
        <v>0</v>
      </c>
      <c r="I35" s="24">
        <f t="shared" si="0"/>
        <v>0</v>
      </c>
      <c r="J35" s="36"/>
      <c r="K35" s="35"/>
      <c r="L35" s="35"/>
    </row>
    <row r="36" spans="1:12" s="26" customFormat="1" ht="14.25">
      <c r="A36" s="81" t="s">
        <v>92</v>
      </c>
      <c r="B36" s="81" t="s">
        <v>93</v>
      </c>
      <c r="C36" s="84" t="s">
        <v>94</v>
      </c>
      <c r="D36" s="81" t="s">
        <v>36</v>
      </c>
      <c r="E36" s="89" t="s">
        <v>95</v>
      </c>
      <c r="F36" s="85" t="s">
        <v>75</v>
      </c>
      <c r="G36" s="22"/>
      <c r="H36" s="23">
        <v>0</v>
      </c>
      <c r="I36" s="24">
        <f t="shared" si="0"/>
        <v>0</v>
      </c>
      <c r="J36" s="36"/>
      <c r="K36" s="35"/>
      <c r="L36" s="35"/>
    </row>
    <row r="37" spans="1:12" s="26" customFormat="1" ht="14.25">
      <c r="A37" s="81" t="s">
        <v>96</v>
      </c>
      <c r="B37" s="81" t="s">
        <v>97</v>
      </c>
      <c r="C37" s="84" t="s">
        <v>98</v>
      </c>
      <c r="D37" s="81" t="s">
        <v>36</v>
      </c>
      <c r="E37" s="89" t="s">
        <v>99</v>
      </c>
      <c r="F37" s="85" t="s">
        <v>75</v>
      </c>
      <c r="G37" s="22"/>
      <c r="H37" s="23">
        <v>0</v>
      </c>
      <c r="I37" s="24">
        <f t="shared" si="0"/>
        <v>0</v>
      </c>
      <c r="J37" s="36"/>
      <c r="K37" s="35"/>
      <c r="L37" s="35"/>
    </row>
    <row r="38" spans="1:12" s="26" customFormat="1" ht="14.25">
      <c r="A38" s="81" t="s">
        <v>100</v>
      </c>
      <c r="B38" s="81" t="s">
        <v>101</v>
      </c>
      <c r="C38" s="84" t="s">
        <v>102</v>
      </c>
      <c r="D38" s="81" t="s">
        <v>36</v>
      </c>
      <c r="E38" s="89" t="s">
        <v>103</v>
      </c>
      <c r="F38" s="85" t="s">
        <v>75</v>
      </c>
      <c r="G38" s="22"/>
      <c r="H38" s="23">
        <v>0</v>
      </c>
      <c r="I38" s="24">
        <f t="shared" si="0"/>
        <v>0</v>
      </c>
      <c r="J38" s="36"/>
      <c r="K38" s="35"/>
      <c r="L38" s="35"/>
    </row>
    <row r="39" spans="1:12" s="26" customFormat="1" ht="14.25">
      <c r="A39" s="81" t="s">
        <v>104</v>
      </c>
      <c r="B39" s="81" t="s">
        <v>105</v>
      </c>
      <c r="C39" s="84" t="s">
        <v>106</v>
      </c>
      <c r="D39" s="81" t="s">
        <v>36</v>
      </c>
      <c r="E39" s="89" t="s">
        <v>107</v>
      </c>
      <c r="F39" s="85" t="s">
        <v>75</v>
      </c>
      <c r="G39" s="22"/>
      <c r="H39" s="23">
        <v>0</v>
      </c>
      <c r="I39" s="24">
        <f t="shared" si="0"/>
        <v>0</v>
      </c>
      <c r="J39" s="36"/>
      <c r="K39" s="35"/>
      <c r="L39" s="35"/>
    </row>
    <row r="40" spans="1:12" s="26" customFormat="1" ht="14.25">
      <c r="A40" s="81" t="s">
        <v>108</v>
      </c>
      <c r="B40" s="81" t="s">
        <v>109</v>
      </c>
      <c r="C40" s="84" t="s">
        <v>110</v>
      </c>
      <c r="D40" s="81" t="s">
        <v>36</v>
      </c>
      <c r="E40" s="89" t="s">
        <v>69</v>
      </c>
      <c r="F40" s="85" t="s">
        <v>111</v>
      </c>
      <c r="G40" s="22"/>
      <c r="H40" s="23">
        <v>0</v>
      </c>
      <c r="I40" s="24">
        <f t="shared" si="0"/>
        <v>0</v>
      </c>
      <c r="J40" s="36"/>
      <c r="K40" s="35"/>
      <c r="L40" s="35"/>
    </row>
    <row r="41" spans="1:12" s="26" customFormat="1" ht="14.25">
      <c r="A41" s="81" t="s">
        <v>112</v>
      </c>
      <c r="B41" s="81" t="s">
        <v>113</v>
      </c>
      <c r="C41" s="84" t="s">
        <v>114</v>
      </c>
      <c r="D41" s="81" t="s">
        <v>36</v>
      </c>
      <c r="E41" s="89" t="s">
        <v>74</v>
      </c>
      <c r="F41" s="85" t="s">
        <v>111</v>
      </c>
      <c r="G41" s="22"/>
      <c r="H41" s="23">
        <v>0</v>
      </c>
      <c r="I41" s="24">
        <f t="shared" si="0"/>
        <v>0</v>
      </c>
      <c r="J41" s="36"/>
      <c r="K41" s="35"/>
      <c r="L41" s="35"/>
    </row>
    <row r="42" spans="1:12" s="26" customFormat="1" ht="14.25">
      <c r="A42" s="81" t="s">
        <v>115</v>
      </c>
      <c r="B42" s="81" t="s">
        <v>116</v>
      </c>
      <c r="C42" s="84" t="s">
        <v>117</v>
      </c>
      <c r="D42" s="81" t="s">
        <v>36</v>
      </c>
      <c r="E42" s="89" t="s">
        <v>79</v>
      </c>
      <c r="F42" s="85" t="s">
        <v>111</v>
      </c>
      <c r="G42" s="22"/>
      <c r="H42" s="23">
        <v>0</v>
      </c>
      <c r="I42" s="24">
        <f t="shared" si="0"/>
        <v>0</v>
      </c>
      <c r="J42" s="36"/>
      <c r="K42" s="35"/>
      <c r="L42" s="35"/>
    </row>
    <row r="43" spans="1:12" s="26" customFormat="1" ht="14.25">
      <c r="A43" s="81" t="s">
        <v>118</v>
      </c>
      <c r="B43" s="81" t="s">
        <v>119</v>
      </c>
      <c r="C43" s="84" t="s">
        <v>120</v>
      </c>
      <c r="D43" s="81" t="s">
        <v>36</v>
      </c>
      <c r="E43" s="89" t="s">
        <v>121</v>
      </c>
      <c r="F43" s="85" t="s">
        <v>111</v>
      </c>
      <c r="G43" s="22"/>
      <c r="H43" s="23">
        <v>0</v>
      </c>
      <c r="I43" s="24">
        <f t="shared" si="0"/>
        <v>0</v>
      </c>
      <c r="J43" s="36"/>
      <c r="K43" s="35"/>
      <c r="L43" s="35"/>
    </row>
    <row r="44" spans="1:12" s="26" customFormat="1" ht="14.25">
      <c r="A44" s="81" t="s">
        <v>122</v>
      </c>
      <c r="B44" s="81" t="s">
        <v>123</v>
      </c>
      <c r="C44" s="84" t="s">
        <v>124</v>
      </c>
      <c r="D44" s="81" t="s">
        <v>36</v>
      </c>
      <c r="E44" s="89" t="s">
        <v>87</v>
      </c>
      <c r="F44" s="85" t="s">
        <v>111</v>
      </c>
      <c r="G44" s="22"/>
      <c r="H44" s="23">
        <v>0</v>
      </c>
      <c r="I44" s="24">
        <f t="shared" si="0"/>
        <v>0</v>
      </c>
      <c r="J44" s="36"/>
      <c r="K44" s="35"/>
      <c r="L44" s="35"/>
    </row>
    <row r="45" spans="1:12" s="26" customFormat="1" ht="14.25">
      <c r="A45" s="81" t="s">
        <v>125</v>
      </c>
      <c r="B45" s="81" t="s">
        <v>126</v>
      </c>
      <c r="C45" s="84" t="s">
        <v>127</v>
      </c>
      <c r="D45" s="81" t="s">
        <v>36</v>
      </c>
      <c r="E45" s="89" t="s">
        <v>91</v>
      </c>
      <c r="F45" s="85" t="s">
        <v>111</v>
      </c>
      <c r="G45" s="22"/>
      <c r="H45" s="23">
        <v>0</v>
      </c>
      <c r="I45" s="24">
        <f t="shared" si="0"/>
        <v>0</v>
      </c>
      <c r="J45" s="36"/>
      <c r="K45" s="35"/>
      <c r="L45" s="35"/>
    </row>
    <row r="46" spans="1:12" s="26" customFormat="1" ht="14.25">
      <c r="A46" s="81" t="s">
        <v>128</v>
      </c>
      <c r="B46" s="81" t="s">
        <v>129</v>
      </c>
      <c r="C46" s="84" t="s">
        <v>130</v>
      </c>
      <c r="D46" s="81" t="s">
        <v>36</v>
      </c>
      <c r="E46" s="89" t="s">
        <v>95</v>
      </c>
      <c r="F46" s="85" t="s">
        <v>111</v>
      </c>
      <c r="G46" s="22"/>
      <c r="H46" s="23">
        <v>0</v>
      </c>
      <c r="I46" s="24">
        <f t="shared" si="0"/>
        <v>0</v>
      </c>
      <c r="J46" s="36"/>
      <c r="K46" s="35"/>
      <c r="L46" s="35"/>
    </row>
    <row r="47" spans="1:12" s="26" customFormat="1" ht="14.25">
      <c r="A47" s="81" t="s">
        <v>131</v>
      </c>
      <c r="B47" s="81" t="s">
        <v>132</v>
      </c>
      <c r="C47" s="84" t="s">
        <v>133</v>
      </c>
      <c r="D47" s="81" t="s">
        <v>36</v>
      </c>
      <c r="E47" s="89" t="s">
        <v>134</v>
      </c>
      <c r="F47" s="85" t="s">
        <v>111</v>
      </c>
      <c r="G47" s="22"/>
      <c r="H47" s="23">
        <v>0</v>
      </c>
      <c r="I47" s="24">
        <f t="shared" si="0"/>
        <v>0</v>
      </c>
      <c r="J47" s="36"/>
      <c r="K47" s="35"/>
      <c r="L47" s="35"/>
    </row>
    <row r="48" spans="1:12" s="26" customFormat="1" ht="14.25">
      <c r="A48" s="81" t="s">
        <v>135</v>
      </c>
      <c r="B48" s="81" t="s">
        <v>136</v>
      </c>
      <c r="C48" s="84" t="s">
        <v>137</v>
      </c>
      <c r="D48" s="81" t="s">
        <v>36</v>
      </c>
      <c r="E48" s="89" t="s">
        <v>138</v>
      </c>
      <c r="F48" s="85" t="s">
        <v>111</v>
      </c>
      <c r="G48" s="22"/>
      <c r="H48" s="23">
        <v>0</v>
      </c>
      <c r="I48" s="24">
        <f t="shared" si="0"/>
        <v>0</v>
      </c>
      <c r="J48" s="36"/>
      <c r="K48" s="35"/>
      <c r="L48" s="35"/>
    </row>
    <row r="49" spans="1:12" s="26" customFormat="1" ht="14.25">
      <c r="A49" s="83" t="s">
        <v>23</v>
      </c>
      <c r="B49" s="27"/>
      <c r="C49" s="28"/>
      <c r="D49" s="29"/>
      <c r="E49" s="30"/>
      <c r="F49" s="30"/>
      <c r="G49" s="22"/>
      <c r="H49" s="93">
        <f>SUM(I22:I48)</f>
        <v>0</v>
      </c>
      <c r="I49" s="24">
        <f t="shared" si="0"/>
        <v>0</v>
      </c>
      <c r="J49" s="36"/>
      <c r="K49" s="35"/>
      <c r="L49" s="35"/>
    </row>
    <row r="51" spans="1:12" s="26" customFormat="1" ht="84.75" customHeight="1">
      <c r="A51" s="96" t="s">
        <v>139</v>
      </c>
      <c r="B51" s="27"/>
      <c r="C51" s="28"/>
      <c r="D51" s="29"/>
      <c r="E51" s="30"/>
      <c r="F51" s="97" t="s">
        <v>141</v>
      </c>
      <c r="G51" s="22"/>
      <c r="H51" s="23">
        <v>0</v>
      </c>
      <c r="I51" s="24">
        <f t="shared" si="0"/>
        <v>0</v>
      </c>
      <c r="J51" s="36"/>
      <c r="K51" s="35"/>
      <c r="L51" s="35"/>
    </row>
    <row r="52" spans="1:12" s="26" customFormat="1" ht="30" customHeight="1">
      <c r="A52" s="97" t="s">
        <v>140</v>
      </c>
      <c r="B52" s="27"/>
      <c r="C52" s="28"/>
      <c r="D52" s="29"/>
      <c r="E52" s="30"/>
      <c r="F52" s="30"/>
      <c r="G52" s="22"/>
      <c r="H52" s="23">
        <v>0</v>
      </c>
      <c r="I52" s="24">
        <f t="shared" si="0"/>
        <v>0</v>
      </c>
      <c r="J52" s="36"/>
      <c r="K52" s="35"/>
      <c r="L5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49:G49"/>
    <mergeCell ref="H49:I49"/>
    <mergeCell ref="A50:H50"/>
    <mergeCell ref="A51:E51"/>
    <mergeCell ref="F51:I52"/>
    <mergeCell ref="A52:E5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