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<sst xmlns="http://schemas.openxmlformats.org/spreadsheetml/2006/main" count="775" uniqueCount="481">
  <si>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</si>
  <si>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</si>
  <si>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</si>
  <si>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</si>
  <si>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</si>
  <si>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</si>
  <si>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</si>
  <si>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</si>
  <si>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</si>
  <si>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</si>
  <si>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</si>
  <si>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</si>
  <si>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</si>
  <si>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</si>
  <si>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</si>
  <si>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</si>
  <si>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</si>
  <si>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</si>
  <si>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</si>
  <si>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</si>
  <si>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</si>
  <si>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</si>
  <si>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</si>
  <si>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</si>
  <si>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</si>
  <si>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</si>
  <si>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</si>
  <si>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</si>
  <si>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0136/2022   -   PREGÃO Nº 0046/2022</t>
  </si>
  <si>
    <t>MENOR PREÇO POR ITEM</t>
  </si>
  <si>
    <t>O OBJETO DA PRESENTE LICITAÇÃO É A SELEÇÃO DA PROPOSTA MAIS VANTAJOSA PARA A ADMINISTRAÇÃO PÚBLICA, OBJETIVANDO O REGISTRO DE PREÇOS PARA AQUISIÇÃO DE MATERIAL DE ENFERMAGEM, PARA ATENDER AS NECESSIDADES DA SECRETARIA MUNICIPAL DE SAÚDE CONFORME ESPECIFICAÇÕES E EXIGÊNCIAS DESCRITAS NO TERMO DE REFERÊNCIA - ANEXO IV DO EDITAL.</t>
  </si>
  <si>
    <t>0001</t>
  </si>
  <si>
    <t>1</t>
  </si>
  <si>
    <t>30656</t>
  </si>
  <si>
    <t>ABAIXADOR DE LÍNGUA (ESPÁTULA DE MADEIRA), DESCARTÁVEL, FORMATO CONVENCIONAL LISO, SUPERFÍCIE E BORDAS PERFEITAMENTE ACABADAS, ESPESSURA E LARGURA UNIFORME EM TODA A SUA EXTENSÃO, MEDINDO APROXIMADAMENTE 14CM DE COMPRIMENTO; 1,4CM DE LARGURA; 0,5MM DE ESPESSURA, EMBALADO EM PACOTE C/100 UN.</t>
  </si>
  <si>
    <t>UN</t>
  </si>
  <si>
    <t>2</t>
  </si>
  <si>
    <t>13128</t>
  </si>
  <si>
    <t>AGUA OXIGENADA 10 VOLUMES FRASCO PLÁSTICO DE 1 LITRO</t>
  </si>
  <si>
    <t>L</t>
  </si>
  <si>
    <t>3</t>
  </si>
  <si>
    <t>20770</t>
  </si>
  <si>
    <t>AGUA PARA INJEÇÃO 10 ML AMPOLA</t>
  </si>
  <si>
    <t>4</t>
  </si>
  <si>
    <t>30635</t>
  </si>
  <si>
    <t>ÁGUA PARA INJEÇÃO 5ML. VALIDADE MÍNIMA DE 3 ANOS A PARTIR DA DATA DE ENTREGA.</t>
  </si>
  <si>
    <t>5</t>
  </si>
  <si>
    <t>30543</t>
  </si>
  <si>
    <t>AGULHA HIPODÉRMICA DESCARTÁVEL 13X0,45MM,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</si>
  <si>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6</t>
  </si>
  <si>
    <t>30554</t>
  </si>
  <si>
    <t>AGULHA HIPODÉRMICA DESCARTÁVEL 20X0,55MM,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</si>
  <si>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7</t>
  </si>
  <si>
    <t>30546</t>
  </si>
  <si>
    <t>AGULHA HIPODÉRMICA DESCARTÁVEL 25X6MM,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</si>
  <si>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8</t>
  </si>
  <si>
    <t>30544</t>
  </si>
  <si>
    <t>AGULHA HIPODÉRMICA DESCARTÁVEL 25X7MM,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</si>
  <si>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9</t>
  </si>
  <si>
    <t>30545</t>
  </si>
  <si>
    <t>AGULHA HIPODÉRMICA DESCARTÁVEL 30X7MM,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</si>
  <si>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10</t>
  </si>
  <si>
    <t>30548</t>
  </si>
  <si>
    <t>AGULHA HIPODÉRMICA DESCARTÁVEL 30X8MM,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</si>
  <si>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11</t>
  </si>
  <si>
    <t>33356</t>
  </si>
  <si>
    <t>ÁLCOOL 70% LITRO DE 1000ML, COM VALIDADE MÍNIMA DE 2 ANOS A PARTIR DA DATA DE ENTREGA</t>
  </si>
  <si>
    <t>12</t>
  </si>
  <si>
    <t>11394</t>
  </si>
  <si>
    <t>ALGODÃO HIDRÓFILO 500GR</t>
  </si>
  <si>
    <t>13</t>
  </si>
  <si>
    <t>45602</t>
  </si>
  <si>
    <t>ANESTÉSICO CLORIDRATO DE LIDOCAINA 2% SEM VASOCONSTRITOR. COM VALIDADE MÍNIMA DE 03 ANOS A PARTIR DA DATA DA ENTREGA.</t>
  </si>
  <si>
    <t>14</t>
  </si>
  <si>
    <t>45601</t>
  </si>
  <si>
    <t>ATADURA DE ALGODÃO ORTOPÉDICO, PCT COM 12 UNIDADES.</t>
  </si>
  <si>
    <t>15</t>
  </si>
  <si>
    <t>33323</t>
  </si>
  <si>
    <t>AVENTAL DESCARTÁVEL, MANGA LONGA, NÃO ESTÉRIL 100% POLIPROPILENO, TAMANHO ÚNICO, COR BRANCA, COM TIRAS EXTERNAS PARA AMARRAR NO PESCOÇO E CINTURA, PACOTE C/10 UN.</t>
  </si>
  <si>
    <t>16</t>
  </si>
  <si>
    <t>41845</t>
  </si>
  <si>
    <t>AVENTAL DESCARTÁVEL, MANGA LONGA, PUNHO COM ELÁSTICO. ESTÉRIL</t>
  </si>
  <si>
    <t>17</t>
  </si>
  <si>
    <t>27572</t>
  </si>
  <si>
    <t>BOLSA COLETORA DE URINA SIST.FECH.ESTERIL 2L.</t>
  </si>
  <si>
    <t>18</t>
  </si>
  <si>
    <t>12349</t>
  </si>
  <si>
    <t>CABO PARA BISTURI Nº3 CONFECCIOANDO EM AÇO INOXIDAVEL</t>
  </si>
  <si>
    <t>19</t>
  </si>
  <si>
    <t>45608</t>
  </si>
  <si>
    <t>CATETER INTRAVENOSO 14G, CAIXA C/ 100 UNIDADES. COM VALIDADE MÍNIMA DE 3 ANOS A PARTIR DA DATA DE ENTREGA.</t>
  </si>
  <si>
    <t>20</t>
  </si>
  <si>
    <t>45605</t>
  </si>
  <si>
    <t>CATETER INTRAVENOSO 16G.CAIXA C/ 100 UNIDADES. COM VALIDADE MÍNIMA DE 3 ANOS A PARTIR DA DATA DE ENTREGA.</t>
  </si>
  <si>
    <t>21</t>
  </si>
  <si>
    <t>45607</t>
  </si>
  <si>
    <t>CATETER INTRAVENOSO 18G.CAIXA C/ 100 UNIDADES. COM VALIDADE MÍNIMA DE 3 ANOS A PARTIR DA DATA DE ENTREGA.</t>
  </si>
  <si>
    <t>22</t>
  </si>
  <si>
    <t>45612</t>
  </si>
  <si>
    <t>CATETER INTRAVENOSO 20G.CAIXA C/ 100 UNIDADES. COM VALIDADE MÍNIMA DE 3 ANOS A PARTIR DA DATA DE ENTREGA.</t>
  </si>
  <si>
    <t>23</t>
  </si>
  <si>
    <t>45609</t>
  </si>
  <si>
    <t>CATETER INTRAVENOSO 21 G.CAIXA C/ 100 UNIDADES. COM VALIDADE MÍNIMA DE 3 ANOS A PARTIR DA DATA DE ENTREGA.</t>
  </si>
  <si>
    <t>24</t>
  </si>
  <si>
    <t>45610</t>
  </si>
  <si>
    <t>CATETER INTRAVENOSO 22G, CAIXA C/ 100 UNIDADES. COM VALIDADE MÍNIMA DE 3 ANOS A PARTIR DA DATA DE ENTREGA.</t>
  </si>
  <si>
    <t>25</t>
  </si>
  <si>
    <t>45611</t>
  </si>
  <si>
    <t>CATETER INTRAVENOSO 24 G.CAIXA C/ 100 UNIDADES. COM VALIDADE MÍNIMA DE 3 ANOS A PARTIR DA DATA DE ENTREGA.</t>
  </si>
  <si>
    <t>26</t>
  </si>
  <si>
    <t>22356</t>
  </si>
  <si>
    <t>CATETER NASAL TIPO ÓCULOS  INFANTIL</t>
  </si>
  <si>
    <t>27</t>
  </si>
  <si>
    <t>22357</t>
  </si>
  <si>
    <t>CATETER NASAL TIPO ÓCULOS ADULTO</t>
  </si>
  <si>
    <t>28</t>
  </si>
  <si>
    <t>33623</t>
  </si>
  <si>
    <t>CLORETO DE SÓDIO 0,9% DE SOLUÇÃO FISIOLÓGICA - SISTEMA FECHADO 100ML, COM VALIDADE MÍNIMA DE 2 ANOS A PARTIR DA DATA DE ENTREGA.</t>
  </si>
  <si>
    <t>29</t>
  </si>
  <si>
    <t>33364</t>
  </si>
  <si>
    <t>CLORETO DE SÓDIO 0,9% DE SOLUÇÃO FISIOLÓGICA - SISTEMA FECHADO 250ML, COM VALIDADE MÍNIMA DE 2 ANOS A PARTIR DA DATA DE ENTREGA.</t>
  </si>
  <si>
    <t>30</t>
  </si>
  <si>
    <t>33365</t>
  </si>
  <si>
    <t>CLORETO DE SÓDIO 0,9% DE SOLUÇÃO FISIOLÓGICA - SISTEMA FECHADO 500ML, COM VALIDADE MÍNIMA DE 2 ANOS A PARTIR DA DATA DE ENTREGA.</t>
  </si>
  <si>
    <t>31</t>
  </si>
  <si>
    <t>45614</t>
  </si>
  <si>
    <t>CLORETO DE SÓDIO 0,9% DE SOLUÇÃO FISIOLÓGICA, SISTEMAS FECHADO 10 ML.</t>
  </si>
  <si>
    <t>32</t>
  </si>
  <si>
    <t>11063</t>
  </si>
  <si>
    <t>CLORETO DE SÓDIO 0,9% DE SOLUÇÃO FISIOLÓGICA, SISTEMAS FECHADO 500 ML.</t>
  </si>
  <si>
    <t>33</t>
  </si>
  <si>
    <t>45613</t>
  </si>
  <si>
    <t>CLORIDRATO DE LIDOCAÍNA 2% COM VASO CONSTRITOR (20ML) SOLUÇÃO INJETÁVEL. VALIDADE MÍNIMA DE 3 ANOS A PARTIR DA DATA DE ENTREGA.</t>
  </si>
  <si>
    <t>34</t>
  </si>
  <si>
    <t>41852</t>
  </si>
  <si>
    <t>CLORIDRATO DE METOCLOPRAMIDA 10MG/2ML, AMPOLA 2ML. COM VALIDADE MINIMA DE 02 ANOS A PARTIR DA DATA DA ENTREGA</t>
  </si>
  <si>
    <t>35</t>
  </si>
  <si>
    <t>45616</t>
  </si>
  <si>
    <t>COLETOR DE MATERIAL PERFURO CORTANTE  DE 07 LITROS. CAIXA C/ 10 UNIDADES.</t>
  </si>
  <si>
    <t>36</t>
  </si>
  <si>
    <t>45617</t>
  </si>
  <si>
    <t>COLETOR DE MATERIAL PERFURO CORTANTE  DE 13 LITROS. CAIXA C/ 10 UNIDADES.</t>
  </si>
  <si>
    <t>37</t>
  </si>
  <si>
    <t>45615</t>
  </si>
  <si>
    <t>COLETOR UNIVERSAL TRANSPARENTE EM POLIOPROPILENO DE 80 ML C/ TAMPA DE ROSCA, EMBALADO INDIVIDUALMENTE, PCT C/ 100 UNIDADES.</t>
  </si>
  <si>
    <t>38</t>
  </si>
  <si>
    <t>30558</t>
  </si>
  <si>
    <t>COMPRESSA DE GAZE HIDRÓFILA NÃO-ESTÉRIL, 100% ALGODÃO, 7,5CMX7,5CM, COM 8 DOBRAS DE 13 FIOS/CM, PACOTES COM 500 UN.</t>
  </si>
  <si>
    <t>39</t>
  </si>
  <si>
    <t>30559</t>
  </si>
  <si>
    <t>COMPRESSA HIDRÓFILA EM ROLO, NÃO-ESTÉRIL, TIPO QUEIJO, 13 FIOS, 100% ALGODÃO, COMPOSTA POR 8 CAMADAS E 3 DOBRAS NO FORMATO DE 91CMX91CM.</t>
  </si>
  <si>
    <t>40</t>
  </si>
  <si>
    <t>45618</t>
  </si>
  <si>
    <t>CURATIVO BANDAGEM ADESIVA, REDONDO 25MM DE DIAMETRO, ESTÉRIL BLOND STOP, EMBALADOS INDIVIDUALMENTE EM ENVELOPE C/ SISTEMA DE ABERTURA EM PÉTALA ESTERELIZADOS POR ÓXIDO DE ETILENO, C/500 UN.</t>
  </si>
  <si>
    <t>41</t>
  </si>
  <si>
    <t>20824</t>
  </si>
  <si>
    <t>DECANOATO DE HALOPERIDOL 50MG/ML SOLUÇÃO INJETAVEL</t>
  </si>
  <si>
    <t>42</t>
  </si>
  <si>
    <t>34240</t>
  </si>
  <si>
    <t>DETERGENTE ENZIMÁTICO PARA INSTRUMENTAIS CIRÚRGICOS. EMABALAGEM DE 1 (UM) LITRO. VALIDADE MÍNIMA DE 2 (DOIS) ANOS A PARTIR DA DATA DA ENTREGA.</t>
  </si>
  <si>
    <t>43</t>
  </si>
  <si>
    <t>20788</t>
  </si>
  <si>
    <t>DIAZEPAN 5MG/ML SOLUÇÃO INJETAVEL</t>
  </si>
  <si>
    <t>44</t>
  </si>
  <si>
    <t>33704</t>
  </si>
  <si>
    <t>DICLOFENACO DE DIETILAMONIA EM GEL (TUBO COM 60 GRAMAS), COM VALIDADE MÍNIMA DE 02 ANOS A PARTIR DA DATA DA ENTREGA.</t>
  </si>
  <si>
    <t>45</t>
  </si>
  <si>
    <t>45625</t>
  </si>
  <si>
    <t>DICLOFENACO POTÁSSICA 75MG/ML INJETÁVEL, CAIXA C/ 100 UNIDADES. VALIDADE MÍNIMA DE 2 ANOS A PARTIR DA DATA DE ENTREGA.</t>
  </si>
  <si>
    <t>46</t>
  </si>
  <si>
    <t>45619</t>
  </si>
  <si>
    <t>DIPIRONA SÓDICA 500MG/ML AMPOLAS COM 2ML CAIXA C/ 100 UNIDADES. COM VAIDADE MÍNIMA DE 03 ANOS.</t>
  </si>
  <si>
    <t>47</t>
  </si>
  <si>
    <t>30569</t>
  </si>
  <si>
    <t>EQUIPO CONECTOR 2 VIAS COM CORTA FLUXO, CONFECCIONADO EM PVC, ATÓXICO, APIROGÊNICO E TRANSPARENTE, POSSUI 1 CONECTOR LUER SLIP (MACHO) E LUER LOCK (FÊMEA) COM CONECTIVIDADE DE 6% (LUER) PADRÃO UNIVERSAL, ESTÉRIL, ESTERELIZADO POR ÓXIDO DE ETILENO, EMBALADO INDIVIDUALMENTE. VALIDADE MÍNIMA DE 2 ANOS A  PARTIR DA DATA DE ENTREGA.</t>
  </si>
  <si>
    <t>48</t>
  </si>
  <si>
    <t>30576</t>
  </si>
  <si>
    <t>EQUIPO MACROGOTAS, ESTERELIZADO POR ÓXIDO DE ETILENO, CÂMARA FLEXÍVEL, TUBO EM PVC DE 1,5CM, TRANSPARENTE COM PONTA PERFURANTE E PONTA PROTETORA, PINÇA ROLETE E CORTA - FLUXO, CONECTOR TIPO LUER SLIP UNIVERSAL, CÂMARA GOTEJADORA COM RESPIRO DE AR COM FILTRO HIDRÓFOBO E BACTERIOLÓGICO, INJETOR LATERAL COM MEMBRANA AUTOCICATRIZANTE, ATÓXICO, DESCARTÁVEL E DE USO ÚNICO. VALIDADE MÍNIMA DE 2 ANOS A PARTIR DA DATA DE ENTREGA.</t>
  </si>
  <si>
    <t>49</t>
  </si>
  <si>
    <t>30570</t>
  </si>
  <si>
    <t>EQUIPO MICROGOTAS, ESTERELIZADO POR ÓXIDO DE ETILENO, CÂMARA FLEXÍVEL, TUBO EM PVC DE 1,5CM, TRANSPARENTE COM PONTA PERFURANTE E PONTA PROTETORA, PINÇA ROLETE E CORTA - FLUXO, CONECTOR TIPO LUER SLIP UNIVERSAL, CÂMARA GOTEJADORA COM RESPIRO DE AR COM FILTRO HIDRÓFOBO E BACTERIOLÓGICO, INJETOR LATERAL COM MEMBRANA AUTOCICATRIZANTE, ATÓXICO, DESCARTÁVEL E DE USO ÚNICO. VALIDADE MÍNIMA DE 2 ANOS A PARTIR DA DATA DE ENTREGA.</t>
  </si>
  <si>
    <t>50</t>
  </si>
  <si>
    <t>26405</t>
  </si>
  <si>
    <t>EQUIPO NUTRIÇÃO PARA ALIMENTAÇÃO ENTERAL  DISPOSITIVO PARA INFUSÃO, CONTROLE DE FLUXO E DOSAGEM DE SOLUÇÕES ENTERAIS. CONECTA O RECIPIENTE DE SOLUÇÕES ( FRASCO OU BOLSA) A SONDA DE ALIMENTAÇÃO ENTERAL.  VIABILIZA O CONTROLE DE FLUXO DE SOLUÇÕES. LANCETA PERFURANTE PARA CONEXÃO AO RECIPIENTE DE SOLUÇÃO. CÂMARA FLEXÍVEL PARA VISUALIZAÇÃO GOTEJAMENTO.  EXTENSÃO EM PVC AZUL (EVITA CONEXÃO ACIDENTAL COM ACESSO VENOSO). CONTROLADOR DE FLUXO ( GOTEJAMENTO ) TIPO PINÇA ROLETE,CONEXÃO LUER OU CONECTOR ESCALONADO ESPECÍFICO PARA ADMINISTRAÇÃO DE SOLUÇÕES ENTERAIS.</t>
  </si>
  <si>
    <t>51</t>
  </si>
  <si>
    <t>11428</t>
  </si>
  <si>
    <t>ESCOVA ENDOCERVICAL ESTÉRIL, EMBALADA INDIVIDUALMENTE.</t>
  </si>
  <si>
    <t>52</t>
  </si>
  <si>
    <t>11429</t>
  </si>
  <si>
    <t>ESFIGMOMANOMÊTRO  ADULTO: ESFIGMOMANOMÊTRO ANERÓIDE, LIVRE DE MERCÚRIO, COMPOSTO POR MANÔMETRO MONTADO EM ADEQUADA ESTRUTURA PLÁSTICA RESISTENTE A QUEDAS, CONFORME CERTIFICAÇÃO E LIVRE DE  DESREGULARENS  FREQÜENTES, TODOS OS ACESSÓRIOS DO PRODUTO DEVEM SER ISENTOS DE LÁTEX, ANTIALÉRGICOS. LAUDO TÉCNICO DE IPEM (INMETRO) COM CERTIFICAÇÃO DE AFERIÇÃO INDIVIDUAL. GARANTIA DE CALIBRAÇÃO POR 5 ANOS COMPROVADA ATRAVÉS DO MANUAL REGISTRADO NA ANVISA, DEVE ACOMPANHAR 1 BRAÇADEIRA DE FECHO DE METAL, 1 VÁLVULA E 1 PÊRA .</t>
  </si>
  <si>
    <t>53</t>
  </si>
  <si>
    <t>30566</t>
  </si>
  <si>
    <t>ESFIGMOMANOMÊTRO OBESO; ANERÓIDE, LIVRE DE MERCÚRIO, COMPOSTO POR MANÔMETRO MONTADO EM ADEQUADA ESTRUTURA PLÁSTICA RESISTENTE A QUEDAS, CONFORME CERTIFICAÇÃO E LIVRE DE  DESREGULARENS  FREQÜENTES, TODOS OS ACESSÓRIOS DO PRODUTO DEVEM SER ISENTOS DE LÁTEX , ANTIALÉRGICOS. LAUDO TÉCNICO DE IPEM (INMETRO) COM CERTIFICAÇÃO DE AFERIÇÃO INDIVIDUAL. GARANTIA DE CALIBRAÇÃO POR 5 ANOS COMPROVADA ATRAVÉS DO MANUAL REGISTRADO NA ANVISA, DEVE ACOMPANHAR 1 BRAÇADEIRA DE FECHO DE METAL, 1 VÁLVULA E 1 PÊRA .</t>
  </si>
  <si>
    <t>54</t>
  </si>
  <si>
    <t>11431</t>
  </si>
  <si>
    <t>ESPARADRAPO BRANCO IMPERMEÁVEL, EXTRA FLEXÍVEL, 10 CM X 4,5M</t>
  </si>
  <si>
    <t>55</t>
  </si>
  <si>
    <t>11433</t>
  </si>
  <si>
    <t>ESPÁTULA DE AYRE PACOTES COM 100 UNIDADES</t>
  </si>
  <si>
    <t>56</t>
  </si>
  <si>
    <t>15436</t>
  </si>
  <si>
    <t>ESPECULO VAGINAL DESCARTÁVEL, ESTERELIZADO, LUBRIFICADO, TAMANHO G.VALIDADE MINIMA DE 02 ANOS A PARTIR DA DATA DA ENTREGA .</t>
  </si>
  <si>
    <t>57</t>
  </si>
  <si>
    <t>15437</t>
  </si>
  <si>
    <t>ESPECULO VAGINAL DESCARTÁVEL, ESTERELIZADO, LUBRIFICADO, TAMANHO M.VALIDADE MINIMA DE 02 ANOS A PARTIR DA DATA DA ENTREGA .</t>
  </si>
  <si>
    <t>58</t>
  </si>
  <si>
    <t>15440</t>
  </si>
  <si>
    <t>ESPECULO VAGINAL DESCARTÁVEL, ESTERELIZADO, LUBRIFICADO, TAMANHO P.VALIDADE MINIMA DE 02 ANOS A PARTIR DA DATA DA ENTREGA .</t>
  </si>
  <si>
    <t>59</t>
  </si>
  <si>
    <t>45624</t>
  </si>
  <si>
    <t>FIO DE SUTURA NYLON 2-0 AGULHADO CIRÚRGICO TRANCADO, PRETO, ESTÉRIL, NÃO ABSORVÍVEL DIÂMETRO 4-0, MEDINDO APROXIMADAMENTE 45 CM DE COMPRIMENTO COM AGULHA DE 1/2 CIRCULO, TRIANGULAR MEDINDO 1,7 CM COM BOM CORTE, QUE NÃO ENTORTE E NÃO QUEBRE COM FACILIDADE, ACONDICIONADO EM CAIXA COM 24 UNIDADES EMBALAGEM APROPRIADA AO MÉTODO DE ESTERILIZAÇÃO QUE PERMITA ABERTURA E TRANSFERÊNCIA ASSÉPTICA MANTENDO INTEGRIDADE DO PRODUTO E SUA ESTERILIZAÇÃO.EMBALAGEM COM DADOS DE IDENTIFICAÇÃO, PROCEDÊNCIA VALIDADE, LOTE E REGISTRO NO MINISTÉRIO DA SAÚDE. VALIDADE MÍNIMA DE 02 ANOS A PARTIR DA DATA DE ENTREGA.</t>
  </si>
  <si>
    <t>60</t>
  </si>
  <si>
    <t>45622</t>
  </si>
  <si>
    <t>FIO DE SUTURA NYLON 3-0 AGULHADO CIRÚRGICO TRANCADO, PRETO, ESTÉRIL, NÃO ABSORVÍVEL DIÂMETRO 4-0, MEDINDO APROXIMADAMENTE 45 CM DE COMPRIMENTO COM AGULHA DE 1/2 CIRCULO, TRIANGULAR MEDINDO 1,7 CM COM BOM CORTE, QUE NÃO ENTORTE E NÃO QUEBRE COM FACILIDADE, ACONDICIONADO EM CAIXA COM 24 UNIDADES EMBALAGEM APROPRIADA AO MÉTODO DE ESTERILIZAÇÃO QUE PERMITA ABERTURA E TRANSFERÊNCIA ASSÉPTICA MANTENDO INTEGRIDADE DO PRODUTO E SUA ESTERILIZAÇÃO.EMBALAGEM COM DADOS DE IDENTIFICAÇÃO, PROCEDÊNCIA VALIDADE, LOTE E REGISTRO NO MINISTÉRIO DA SAÚDE. VALIDADE MÍNIMA DE 02 ANOS A PARTIR DA DATA DE ENTREGA.</t>
  </si>
  <si>
    <t>61</t>
  </si>
  <si>
    <t>45621</t>
  </si>
  <si>
    <t>FIO DE SUTURA NYLON 4-0 AGULHADO CIRÚRGICO TRANCADO, PRETO, ESTÉRIL, NÃO ABSORVÍVEL DIÂMETRO 4-0, MEDINDO APROXIMADAMENTE 45 CM DE COMPRIMENTO COM AGULHA DE 1/2 CIRCULO, TRIANGULAR MEDINDO 1,7 CM COM BOM CORTE, QUE NÃO ENTORTE E NÃO QUEBRE COM FACILIDADE, ACONDICIONADO EM CAIXA COM 24 UNIDADES EMBALAGEM APROPRIADA AO MÉTODO DE ESTERILIZAÇÃO QUE PERMITA ABERTURA E TRANSFERÊNCIA ASSÉPTICA MANTENDO INTEGRIDADE DO PRODUTO E SUA ESTERILIZAÇÃO.EMBALAGEM COM DADOS DE IDENTIFICAÇÃO, PROCEDÊNCIA VALIDADE, LOTE E REGISTRO NO MINISTÉRIO DA SAÚDE. VALIDADE MÍNIMA DE 02 ANOS A PARTIR DA DATA DE ENTREGA.</t>
  </si>
  <si>
    <t>62</t>
  </si>
  <si>
    <t>45630</t>
  </si>
  <si>
    <t>FIO DE SUTURA NYLON 5-0 AGULHADO CIRÚRGICO TRANCADO, PRETO, ESTÉRIL, NÃO ABSORVÍVEL DIÂMETRO 4-0, MEDINDO APROXIMADAMENTE 45 CM DE COMPRIMENTO COM AGULHA DE 1/2 CIRCULO, TRIANGULAR MEDINDO 1,7 CM COM BOM CORTE, QUE NÃO ENTORTE E NÃO QUEBRE COM FACILIDADE, ACONDICIONADO EM CAIXA COM 24 UNIDADES EMBALAGEM APROPRIADA AO MÉTODO DE ESTERILIZAÇÃO QUE PERMITA ABERTURA E TRANSFERÊNCIA ASSÉPTICA MANTENDO INTEGRIDADE DO PRODUTO E SUA ESTERILIZAÇÃO.EMBALAGEM COM DADOS DE IDENTIFICAÇÃO, PROCEDÊNCIA VALIDADE, LOTE E REGISTRO NO MINISTÉRIO DA SAÚDE. VALIDADE MÍNIMA DE 02 ANOS A PARTIR DA DATA DE ENTREGA.</t>
  </si>
  <si>
    <t>63</t>
  </si>
  <si>
    <t>11308</t>
  </si>
  <si>
    <t>FITA ADESIVA PARA AUTOCLAVE – ALTA ADESIVIDADE, EM ROLO COM 19 MM DE LARGURA E 30 METROS DE COMPRIMENTO. CONFECCIONADA EM PAPEL CREPADO, COM LISTAS BEGE-CLAROS. EMBALAGEM LACRADA. EMBALAGEM INDIVIDUAL CONSTANDO EXTERNAMENTE MARCA COMERCIAL E PROCEDÊNCIA DE FABRICAÇÃO E RECOMENDAÇÕES PARA ARMAZENAMENTO. VALIDADE MÍNIMA DE 02 ANOS A PARTIR DA DATA DE ENTREGA.</t>
  </si>
  <si>
    <t>64</t>
  </si>
  <si>
    <t>11448</t>
  </si>
  <si>
    <t>FITA CREPE COM 16 MM X 50 M.</t>
  </si>
  <si>
    <t>65</t>
  </si>
  <si>
    <t>45623</t>
  </si>
  <si>
    <t>FITA MICROPOROSA 10CM X 10M</t>
  </si>
  <si>
    <t>66</t>
  </si>
  <si>
    <t>18671</t>
  </si>
  <si>
    <t>FITA MICROPOROSA 10CM X 4,5M</t>
  </si>
  <si>
    <t>67</t>
  </si>
  <si>
    <t>33582</t>
  </si>
  <si>
    <t>FIXADOR CITOLÓGICO SPRAY 100ML COM VALIDADE MÍNIMA DE 02 ANOS A PARTIR DA DATA DE ENTREGA.</t>
  </si>
  <si>
    <t>68</t>
  </si>
  <si>
    <t>33583</t>
  </si>
  <si>
    <t>FORMOL 10%-1L, COM VALIDADE MÍNIMA DE 02 ANOS A PARTIR DA DATA DE ENTREGA.</t>
  </si>
  <si>
    <t>69</t>
  </si>
  <si>
    <t>33047</t>
  </si>
  <si>
    <t>FOSFATO DISSODICO DE DEXAMETASONA 4MG/ML - SOLUÇÃO INJETÁVEL AMPOLA (2,5ML)</t>
  </si>
  <si>
    <t>70</t>
  </si>
  <si>
    <t>30575</t>
  </si>
  <si>
    <t>FRASCO PARA ALIMENTAÇÃO ENTERAL 500ML, TRANSPARENTE, GRADUADO NOS 2 LADOS A CADA 50ML CRESCENTE E DECRESCENTE, ATÓXICO, EMBALADO INDIVIDUALMENTE.</t>
  </si>
  <si>
    <t>71</t>
  </si>
  <si>
    <t>33037</t>
  </si>
  <si>
    <t>FUROSEMIDA 10 MG/ ML - SOLUÇÃO INJETÁVEL</t>
  </si>
  <si>
    <t>72</t>
  </si>
  <si>
    <t>33585</t>
  </si>
  <si>
    <t>GALÃO DE 5L DE ALCOOL EM GEL 70%, COM VALIDADE MÍNIMA DE 02 ANOS A PARTIR DA DATA DE ENTREGA.</t>
  </si>
  <si>
    <t>73</t>
  </si>
  <si>
    <t>30593</t>
  </si>
  <si>
    <t>GEL PARA ULTRASSOM, INCOLOR, INODORO E HIPOALERGÊNICO DE 5KG. VALIDADE MÍNIMA DE 2 ANOS A PARTIR DA DATA DE ENTREGA.</t>
  </si>
  <si>
    <t>74</t>
  </si>
  <si>
    <t>30636</t>
  </si>
  <si>
    <t>GENTAMICINA 40MG (AMPOLA DE 1ML). VALIDADE MÍNIMA DE 3 ANOS A PARTIR DA DATA DE ENTREGA.</t>
  </si>
  <si>
    <t>75</t>
  </si>
  <si>
    <t>30637</t>
  </si>
  <si>
    <t>GENTAMICINA 80MG (AMPOLA DE 2ML). VALIDADE MÍNIMA DE 3 ANOS A PARTIR DA DATA DE ENTREGA.</t>
  </si>
  <si>
    <t>76</t>
  </si>
  <si>
    <t>33038</t>
  </si>
  <si>
    <t>HIDROCORTISONA 100 MG - PÓ PARA SOLUÇÃO INJETÁVEL</t>
  </si>
  <si>
    <t>77</t>
  </si>
  <si>
    <t>33039</t>
  </si>
  <si>
    <t>HIDROCORTISONA 500 MG - PÓ PARA SOLUÇÃO INJETÁVEL</t>
  </si>
  <si>
    <t>78</t>
  </si>
  <si>
    <t>33705</t>
  </si>
  <si>
    <t>HIPOCLORITO DE SÓDIO 1%, LITRO COM 1000 ML, VALIDADE MÍNIMA DE 02 ANOS A PARTIR DA DATA DE ENTREGA.</t>
  </si>
  <si>
    <t>79</t>
  </si>
  <si>
    <t>32692</t>
  </si>
  <si>
    <t>IMUNOGLOBULINA ANTI-RH (D), SOLUÇÃO INJETÁVEL DE 300MCG (1500UI)/2,0ML. EMBALAGEM C/1 SERINGA PREENCHIDA COM 2ML DE SOLUÇÃO E 1 AGULHA P/INJEÇÃO. PRAZO DE VALIDADE DE, NO MÍNIMO, 2 ANOS A PARTIR DA DATA DE ENTREGA.</t>
  </si>
  <si>
    <t>80</t>
  </si>
  <si>
    <t>33367</t>
  </si>
  <si>
    <t>IODOPOVIDONA PVPI DEGERMANTE, LITRO COM 1000ML, VALIDADE MÍNIMA DE 2 ANOS A PARTIR DA DATA DE ENTREGA</t>
  </si>
  <si>
    <t>81</t>
  </si>
  <si>
    <t>45626</t>
  </si>
  <si>
    <t>LÂMINA DE BISTURI Nº10 DE AÇO CARBONO ACONDICIONADO EM VÓLUCRO INDIVIDUAL ESTERELIZADO C/ RAIO GAMA. APRESENTAÇÃO CAIXA CONTENDO 100 UN. EMBALAGEM LACRADA CONSTANDO EXTERNAMENTE MARCA COMERCIAL, PROCEDÊNCIA DE FABRICAÇÃO E RECOMENDAÇÕES P/ ARMAZENAMENTO. VALIDADE MÍNIMA DE 2 ANOS A PARTIR DA DATA DE ENTREGA.</t>
  </si>
  <si>
    <t>82</t>
  </si>
  <si>
    <t>45628</t>
  </si>
  <si>
    <t>LÂMINA DE BISTURI Nº11 DE AÇO CARBONO ACONDICIONADO EM VÓLUCRO INDIVIDUAL ESTERELIZADO C/ RAIO GAMA. APRESENTAÇÃO CAIXA CONTENDO 100 UN. EMBALAGEM LACRADA CONSTANDO EXTERNAMENTE MARCA COMERCIAL, PROCEDÊNCIA DE FABRICAÇÃO E RECOMENDAÇÕES P/ ARMAZENAMENTO. VALIDADE MÍNIMA DE 2 ANOS A PARTIR DA DATA DE ENTREGA.</t>
  </si>
  <si>
    <t>83</t>
  </si>
  <si>
    <t>30518</t>
  </si>
  <si>
    <t>LÂMINA DE BISTURI Nº15 DE AÇO CARBONO ACONDICIONADO EM VÓLUCRO INDIVIDUAL ESTERELIZADO C/ RAIO GAMA. APRESENTAÇÃO CAIXA CONTENDO 100 UN. EMBALAGEM LACRADA CONSTANDO EXTERNAMENTE MARCA COMERCIAL, PROCEDÊNCIA DE FABRICAÇÃO E RECOMENDAÇÕES P/ ARMAZENAMENTO. VALIDADE MÍNIMA DE 2 ANOS A PARTIR DA DATA DE ENTREGA.</t>
  </si>
  <si>
    <t>84</t>
  </si>
  <si>
    <t>30538</t>
  </si>
  <si>
    <t>LÂMINA DE BISTURI Nº23 DE AÇO CARBONO ACONDICIONADO EM VÓLUCRO INDIVIDUAL ESTERELIZADO C/ RAIO GAMA. APRESENTAÇÃO CAIXA CONTENDO 100 UN. EMBALAGEM LACRADA CONSTANDO EXTERNAMENTE MARCA COMERCIAL, PROCEDÊNCIA DE FABRICAÇÃO E RECOMENDAÇÕES P/ ARMAZENAMENTO. VALIDADE MÍNIMA DE 2 ANOS A PARTIR DA DATA DE ENTREGA.</t>
  </si>
  <si>
    <t>85</t>
  </si>
  <si>
    <t>30584</t>
  </si>
  <si>
    <t>LÂMINA PARA MICROSCOPIA 26X76MM PONTA FOSCA C/50 UN. VALIDADE MÍNIMA DE 2 ANOS A PARTIR DA DATA DE ENTREGA.</t>
  </si>
  <si>
    <t>86</t>
  </si>
  <si>
    <t>11460</t>
  </si>
  <si>
    <t>LENÇOL DE PAPEL, DESCARTÁVEL COM 50M X 70 CM.</t>
  </si>
  <si>
    <t>87</t>
  </si>
  <si>
    <t>16882</t>
  </si>
  <si>
    <t>LIDOCAINA GEL 2% 20GR</t>
  </si>
  <si>
    <t>88</t>
  </si>
  <si>
    <t>30625</t>
  </si>
  <si>
    <t>LUVA CIRÚRGICA ESTÉRIL TAMANHO 7,5, FABRICAÇÃO NACIONAL. VALIDADE MÍNIMA DE 3 ANOS A PARTIR DA DATA DE ENTREGA.</t>
  </si>
  <si>
    <t>89</t>
  </si>
  <si>
    <t>41859</t>
  </si>
  <si>
    <t>LUVA CIRÚRGICA ESTÉRIL TAMANHO 8, FABRICAÇÃO NACIONAL. VALIDADE MÍNIMA DE 3 ANOS A PARTIR DA DATA DE ENTREGA.</t>
  </si>
  <si>
    <t>90</t>
  </si>
  <si>
    <t>33368</t>
  </si>
  <si>
    <t>LUVA DE PROCEDIMENTOS, TAMANHO G.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</si>
  <si>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91</t>
  </si>
  <si>
    <t>30597</t>
  </si>
  <si>
    <t>LUVA DE PROCEDIMENTOS, TAMANHO M.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</si>
  <si>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92</t>
  </si>
  <si>
    <t>30596</t>
  </si>
  <si>
    <t>LUVA DE PROCEDIMENTOS, TAMANHO P.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</si>
  <si>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93</t>
  </si>
  <si>
    <t>33369</t>
  </si>
  <si>
    <t>LUVA DE PROCEDIMENTOS, TAMANHO PP.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</si>
  <si>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94</t>
  </si>
  <si>
    <t>40844</t>
  </si>
  <si>
    <t>LUVA DE TOQUE EST. SILICONADA E.V.A. C/ 100 UNIDADES. COM VALIDADE MINIMA DE 02 ANOS.</t>
  </si>
  <si>
    <t>95</t>
  </si>
  <si>
    <t>30521</t>
  </si>
  <si>
    <t>MÁSCARA CIRÚRGICA DESCARTÁVEL. COM FILTRO BFE 98% DE RETENÇÃO BACTERIOLÓGICA. MÁSCARA CONFECCIONADA EM NÃO-TECIDO, COM 3 CAMADAS: CAMADA EXTERNA 100% DE POLIPROPILENO 20G/M²; CAMADA INTERNA EM POLIPROPILENO E POLIETILENO 30G/M²; CAMADA INTERMEDIÁRIA C/ FILTRO 100% POLIPROPILENO. CLIPE NASAL DE FÁCIL ADAPTAÇÃO AO CONTORNO DO ROSTO. MÁSCARA COM ELÁSTICOS CONFORTÁVEIS QUE SE AJUSTAM ATRÁS DAS AURÍCULAS. FABRICADA MEDIANTE COSTURA ULTRASSÔNICA. ATÓXICA, NA COR BRANCA, TAMANHO 9,5 X 17,5 CM. CAIXA C/50 UN. EMBALAGEM LACRADA CONSTANDO EXTERNAMENTE MARCA COMERCIAL, PROCEDÊNCIA DE FABRICAÇÃO E RECOMENDAÇÕES P/ ARMAZENAMENTO. VALIDADE MÍNIMA DE 2 ANOS A PARTIR DA DATA DE ENTREGA.</t>
  </si>
  <si>
    <t>96</t>
  </si>
  <si>
    <t>33622</t>
  </si>
  <si>
    <t>ÓLEO DE GIRASSOL PARA PREVEÇÃO DE ESCARAS, LOÇÃO OLEOSA A BASE DE ÁCIDOS GRAXOS ESSENCIAIS E VITAMINAS A, E, COM 200 ML.</t>
  </si>
  <si>
    <t>97</t>
  </si>
  <si>
    <t>41858</t>
  </si>
  <si>
    <t>OXIMETRO DE DEDO PORTÁTIL.</t>
  </si>
  <si>
    <t>98</t>
  </si>
  <si>
    <t>30589</t>
  </si>
  <si>
    <t>PAPEL GRAU CIRÚRGICO EM BOBINA – LARGURA DE 10 CM X 100 M DE COMPRIMENTO. TIPO NYLON, TERMO-SELANTE E DESCARTÁVEL. USO PARA AUTOCLAVE. EMBALAGEM INDIVIDUAL CONSTANDO EXTERNAMENTE MARCA COMERCIAL E PROCEDÊNCIA DE FABRICAÇÃO E RECOMENDAÇÕES PARA ARMAZENAMENTO. VALIDADE MÍNIMA DE 02 ANOS A PARTIR DA DATA DE ENTREGA.</t>
  </si>
  <si>
    <t>99</t>
  </si>
  <si>
    <t>45627</t>
  </si>
  <si>
    <t>PAPEL GRAU CIRÚRGICO EM BOBINA – LARGURA DE 120 CM X 100 M DE COMPRIMENTO. TIPO NYLON, TERMO-SELANTE E DESCARTÁVEL. USO PARA AUTOCLAVE. EMBALAGEM INDIVIDUAL CONSTANDO EXTERNAMENTE MARCA COMERCIAL E PROCEDÊNCIA DE FABRICAÇÃO E RECOMENDAÇÕES PARA ARMAZENAMENTO. VALIDADE MÍNIMA DE 02 ANOS A PARTIR DA DATA DE ENTREGA.</t>
  </si>
  <si>
    <t>100</t>
  </si>
  <si>
    <t>33507</t>
  </si>
  <si>
    <t>PAPEL GRAU CIRÚRGICO EM BOBINA – LARGURA DE 15 CM X 100 M DE COMPRIMENTO. TIPO NYLON, TERMO-SELANTE E DESCARTÁVEL. USO PARA AUTOCLAVE. EMBALAGEM INDIVIDUAL CONSTANDO EXTERNAMENTE MARCA COMERCIAL E PROCEDÊNCIA DE FABRICAÇÃO E RECOMENDAÇÕES PARA ARMAZENAMENTO. VALIDADE MÍNIMA DE 02 ANOS A PARTIR DA DATA DE ENTREGA.</t>
  </si>
  <si>
    <t>101</t>
  </si>
  <si>
    <t>45632</t>
  </si>
  <si>
    <t>PAPEL TITB 216MM X 30MTS PARA ECG</t>
  </si>
  <si>
    <t>102</t>
  </si>
  <si>
    <t>28007</t>
  </si>
  <si>
    <t>PINCA ANATOMICA DENTE DE RATO 14CM</t>
  </si>
  <si>
    <t>103</t>
  </si>
  <si>
    <t>15391</t>
  </si>
  <si>
    <t>PINÇA CRILE RETA 14 CM , PRODUTO CONFECCIONADO EM AÇO INOXIDÁVEL ESTERELIZAVEL .</t>
  </si>
  <si>
    <t>104</t>
  </si>
  <si>
    <t>11476</t>
  </si>
  <si>
    <t>PINÇA HARTMANN 20 CM PARA CORPO ESTRANHO C/ SERRILHA</t>
  </si>
  <si>
    <t>105</t>
  </si>
  <si>
    <t>12354</t>
  </si>
  <si>
    <t>PINÇA MOSQUITO 12 CM CURVA (HEMOSTATICA)</t>
  </si>
  <si>
    <t>106</t>
  </si>
  <si>
    <t>45649</t>
  </si>
  <si>
    <t>PINÇA MOSQUITO 14 CM CURVA (HEMOSTATICA)</t>
  </si>
  <si>
    <t>107</t>
  </si>
  <si>
    <t>27857</t>
  </si>
  <si>
    <t>PROMETAZINA 25MG/ML INJ 2ML</t>
  </si>
  <si>
    <t>108</t>
  </si>
  <si>
    <t>41860</t>
  </si>
  <si>
    <t>PROTETOR FACIAL COMPOSTO POR UM VISOR POLICARBONATO INCOLOR, COM AJUSTE SIMPLES.</t>
  </si>
  <si>
    <t>109</t>
  </si>
  <si>
    <t>30224</t>
  </si>
  <si>
    <t>SACO BRANCO P/ LIXO HOSPITALAR 100L C/100 UNIDADES</t>
  </si>
  <si>
    <t>110</t>
  </si>
  <si>
    <t>30542</t>
  </si>
  <si>
    <t>SACO BRANCO P/ LIXO HOSPITALAR 30L C/100 UN.</t>
  </si>
  <si>
    <t>111</t>
  </si>
  <si>
    <t>30226</t>
  </si>
  <si>
    <t>SACO BRANCO P/ LIXO HOSPITALAR 50L C/100 UNIDADES</t>
  </si>
  <si>
    <t>112</t>
  </si>
  <si>
    <t>45629</t>
  </si>
  <si>
    <t>SACO BRANCO P/ LIXO HOSPITALAR 60L C/100 UNIDADES</t>
  </si>
  <si>
    <t>113</t>
  </si>
  <si>
    <t>45633</t>
  </si>
  <si>
    <t>SCALP, DISPOSITIVO DE INFUSÃO INTRAVENOSA Nº21, FABRICAÇÃO NACIONAL, CONFECCIONADA EM PVC, ATÓXICO, APIROGÊNICO, TRANSPARENTE E FLEXÍVEL, ESTÉRIL, EMBALADO INDIVIDUALMENTE EM EMBALAGEM PVC, AGULHA EM AÇO INOX, BISEL CURTO, TRIFACETADO, PROVIDO DE PROTETOR PLÁSTICO, SUPORTE C/ ALETAS, EM POLIETILENO, QUE PERMITE EMPUNHADURA SEGURA, CAIXA C/ 100 UNIDADES. VALIDADE MÍNIMA DE 2 ANOS A PARTIR DA DATA DE ENTREGA.</t>
  </si>
  <si>
    <t>114</t>
  </si>
  <si>
    <t>45631</t>
  </si>
  <si>
    <t>SCALP, DISPOSITIVO DE INFUSÃO INTRAVENOSA Nº22, FABRICAÇÃO NACIONAL, CONFECCIONADA EM PVC, ATÓXICO, APIROGÊNICO, TRANSPARENTE E FLEXÍVEL, ESTÉRIL, EMBALADO INDIVIDUALMENTE EM EMBALAGEM PVC, AGULHA EM AÇO INOX, BISEL CURTO, TRIFACETADO, PROVIDO DE PROTETOR PLÁSTICO, SUPORTE C/ ALETAS, EM POLIETILENO, QUE PERMITE EMPUNHADURA SEGURA. VALIDADE MÍNIMA DE 2 ANOS A PARTIR DA DATA DE ENTREGA. CAIXA C/ 100 UNIDADES.</t>
  </si>
  <si>
    <t>115</t>
  </si>
  <si>
    <t>45640</t>
  </si>
  <si>
    <t>SCALP, DISPOSITIVO DE INFUSÃO INTRAVENOSA Nº23, FABRICAÇÃO NACIONAL, CONFECCIONADA EM PVC, ATÓXICO, APIROGÊNICO, TRANSPARENTE E FLEXÍVEL, ESTÉRIL, EMBALADO INDIVIDUALMENTE EM EMBALAGEM PVC, AGULHA EM AÇO INOX, BISEL CURTO, TRIFACETADO, PROVIDO DE PROTETOR PLÁSTICO, SUPORTE C/ ALETAS, EM POLIETILENO, QUE PERMITE EMPUNHADURA SEGURA, CAIXA C/ 100 UNIDADES. VALIDADE MÍNIMA DE 2 ANOS A PARTIR DA DATA DE ENTREGA.</t>
  </si>
  <si>
    <t>116</t>
  </si>
  <si>
    <t>45638</t>
  </si>
  <si>
    <t>SCALP, DISPOSITIVO DE INFUSÃO INTRAVENOSA Nº24, FABRICAÇÃO NACIONAL, CONFECCIONADA EM PVC, ATÓXICO, APIROGÊNICO, TRANSPARENTE E FLEXÍVEL, ESTÉRIL, EMBALADO INDIVIDUALMENTE EM EMBALAGEM PVC, AGULHA EM AÇO INOX, BISEL CURTO, TRIFACETADO, PROVIDO DE PROTETOR PLÁSTICO, SUPORTE C/ ALETAS, EM POLIETILENO, QUE PERMITE EMPUNHADURA SEGURA. VALIDADE MÍNIMA DE 2 ANOS A PARTIR DA DATA DE ENTREGA. CAIXA C/ 100 UNIDADES.</t>
  </si>
  <si>
    <t>117</t>
  </si>
  <si>
    <t>45635</t>
  </si>
  <si>
    <t>SCALP, DISPOSITIVO DE INFUSÃO INTRAVENOSA Nº27, FABRICAÇÃO NACIONAL, CONFECCIONADA EM PVC, ATÓXICO, APIROGÊNICO, TRANSPARENTE E FLEXÍVEL, ESTÉRIL, EMBALADO INDIVIDUALMENTE EM EMBALAGEM PVC, AGULHA EM AÇO INOX, BISEL CURTO, TRIFACETADO, PROVIDO DE PROTETOR PLÁSTICO, SUPORTE C/ ALETAS, EM POLIETILENO, QUE PERMITE EMPUNHADURA SEGURA. VALIDADE MÍNIMA DE 2 ANOS A PARTIR DA DATA DE ENTREGA. CAIXA C/ 100 UNIDADES.</t>
  </si>
  <si>
    <t>118</t>
  </si>
  <si>
    <t>45648</t>
  </si>
  <si>
    <t>SERINGA 1ML COM AGULHA 8X0,30 30G 5/16, CAIXA COM 100 UNIDADES , FABRICAÇÃO NACIONAL</t>
  </si>
  <si>
    <t>119</t>
  </si>
  <si>
    <t>27669</t>
  </si>
  <si>
    <t>SERINGA DESC. 20ML S/AG. LUER SLIP</t>
  </si>
  <si>
    <t>120</t>
  </si>
  <si>
    <t>45657</t>
  </si>
  <si>
    <t>SERINGA DESCARTÁVEL 1ML SEM AGULHA , ESTERELIZADA CAIXA C/ 100 UNIDADES.</t>
  </si>
  <si>
    <t>121</t>
  </si>
  <si>
    <t>45639</t>
  </si>
  <si>
    <t>SERINGA DESCARTÁVEL 20 ML SEM AGULHA, BICO LISO SLIP, FABRICAÇÃO NACIONAL, ESTERILIZADA EM ÓXIDO DE ETILENO. EMBALAGEM INDIVIDUAL LACRADA CONSTANDO EXTERNAMENTE MARCA COMERCIAL E PROCEDÊNCIA DE FABRICAÇÃO E RECOMENDAÇÕES PARA ARMAZENAMENTO. VALIDADE MÍNIMA DE 02 ANOS A PARTIR DA DATA DE ENTREGA. CAIXA COM 100 UNIDADES.</t>
  </si>
  <si>
    <t>122</t>
  </si>
  <si>
    <t>41850</t>
  </si>
  <si>
    <t>SERINGA DESCARTÁVEL 3 ML SEM AGULHA, BICO LUER LOCK (ROSCA), FABRICAÇÃO NACIONAL, ESTERILIZADA EM ÓXIDO DE ETILENO. EMBALAGEM INDIVIDUAL LACRADA CONSTANDO EXTERNAMENTE MARCA COMERCIAL E PROCEDÊNCIA DE FABRICAÇÃO E RECOMENDAÇÕES PARA ARMAZENAMENTO. VALIDADE MÍNIMA DE 02 ANOS A PARTIR DA DATA DE ENTREGA. CAIXA COM 100 UNIDADES.*********************</t>
  </si>
  <si>
    <t>123</t>
  </si>
  <si>
    <t>30594</t>
  </si>
  <si>
    <t>SERINGA DESCARTÁVEL SEM AGULHA 10ML C/ DISPOSITIVO DE SEGURANÇA, TIPO CLIPE, BICO COM LUER LOCK, ESTERELIZADA A ÓXIDO DE ETILENO, ATÓXICA, APIROGÊNICA, ÊMBOLO C/ TRAVA.</t>
  </si>
  <si>
    <t>124</t>
  </si>
  <si>
    <t>30583</t>
  </si>
  <si>
    <t>SONDA ASPIRAÇÃO TRAQUEAL, ESTERELIZADA POR ÓXIDO DE ETILENO Nº06. VALIDADE MÍNIMA DE 2 ANOS A PARTIR DA DATA DE ENTREGA.</t>
  </si>
  <si>
    <t>125</t>
  </si>
  <si>
    <t>30578</t>
  </si>
  <si>
    <t>SONDA ASPIRAÇÃO TRAQUEAL, ESTERELIZADA POR ÓXIDO DE ETILENO Nº10. VALIDADE MÍNIMA DE 2 ANOS A PARTIR DA DATA DE ENTREGA.</t>
  </si>
  <si>
    <t>126</t>
  </si>
  <si>
    <t>30579</t>
  </si>
  <si>
    <t>SONDA ASPIRAÇÃO TRAQUEAL, ESTERELIZADA POR ÓXIDO DE ETILENO Nº14. VALIDADE MÍNIMA DE 2 ANOS A PARTIR DA DATA DE ENTREGA.</t>
  </si>
  <si>
    <t>127</t>
  </si>
  <si>
    <t>30609</t>
  </si>
  <si>
    <t>SONDA DE NUTRIÇÃO ENTERAL ESTÉRIL Nº10, TUBO DA SONDA EM POLIURETANO RADIOPACO COM ESCALA E GRADUAÇÃO, DUPLA ENTRADA EM Y QUE PERMITE ACESSO SEPARADO PARA NUTRIÇÃO OU MEDICAÇÃO COM TAMPAS; FIO GUIA EM AÇO INOX PRÉ-LUBRIFICADO COM RESISTÊNCIA E FLEXIBILIDADE ADEQUADA AO MANUSEIO E DE FÁCIL INTRODUÇÃO E RETIRADA. PRODUTO COM REGISTRO NA ANVISA E COM VALIDADE MÍNIMA DE 3 ANOS A PARTIR DA DATA DE ENTREGA.</t>
  </si>
  <si>
    <t>128</t>
  </si>
  <si>
    <t>30610</t>
  </si>
  <si>
    <t>SONDA DE NUTRIÇÃO ENTERAL ESTÉRIL Nº12, TUBO DA SONDA EM POLIURETANO RADIOPACO COM ESCALA E GRADUAÇÃO, DUPLA ENTRADA EM Y QUE PERMITE ACESSO SEPARADO PARA NUTRIÇÃO OU MEDICAÇÃO COM TAMPAS; FIO GUIA EM AÇO INOX PRÉ-LUBRIFICADO COM RESISTÊNCIA E FLEXIBILIDADE ADEQUADA AO MANUSEIO E DE FÁCIL INTRODUÇÃO E RETIRADA. PRODUTO COM REGISTRO NA ANVISA E COM VALIDADE MÍNIMA DE 3 ANOS A PARTIR DA DATA DE ENTREGA.</t>
  </si>
  <si>
    <t>129</t>
  </si>
  <si>
    <t>33382</t>
  </si>
  <si>
    <t>SONDA FOLEY 2 VIAS Nº10 C/ BALÃO, ESTÉRIL, CAIXA C/10 UN. VALIDADE MÍNIMA DE 2 ANOS A PARTIR DA DATA DE ENTREGA.</t>
  </si>
  <si>
    <t>130</t>
  </si>
  <si>
    <t>33383</t>
  </si>
  <si>
    <t>SONDA FOLEY 2 VIAS Nº12 C/ BALÃO, ESTÉRIL, CAIXA C/10 UN. VALIDADE MÍNIMA DE 2 ANOS A PARTIR DA DATA DE ENTREGA.</t>
  </si>
  <si>
    <t>131</t>
  </si>
  <si>
    <t>30580</t>
  </si>
  <si>
    <t>SONDA FOLEY 2 VIAS Nº14 C/ BALÃO, ESTÉRIL, CAIXA C/10 UN. VALIDADE MÍNIMA DE 2 ANOS A PARTIR DA DATA DE ENTREGA.</t>
  </si>
  <si>
    <t>132</t>
  </si>
  <si>
    <t>30582</t>
  </si>
  <si>
    <t>SONDA FOLEY 2 VIAS Nº16 C/ BALÃO, ESTÉRIL, CAIXA C/10 UN. VALIDADE MÍNIMA DE 2 ANOS A PARTIR DA DATA DE ENTREGA.</t>
  </si>
  <si>
    <t>133</t>
  </si>
  <si>
    <t>30585</t>
  </si>
  <si>
    <t>SONDA FOLEY 2 VIAS Nº18 C/ BALÃO, ESTÉRIL, CAIXA C/10 UN. VALIDADE MÍNIMA DE 2 ANOS A PARTIR DA DATA DE ENTREGA.</t>
  </si>
  <si>
    <t>134</t>
  </si>
  <si>
    <t>33384</t>
  </si>
  <si>
    <t>SONDA FOLEY 2 VIAS Nº20 C/ BALÃO, ESTÉRIL, CAIXA C/10 UN. VALIDADE MÍNIMA DE 2 ANOS A PARTIR DA DATA DE ENTREGA.</t>
  </si>
  <si>
    <t>135</t>
  </si>
  <si>
    <t>33385</t>
  </si>
  <si>
    <t>SONDA FOLEY 2 VIAS Nº22 C/ BALÃO, ESTÉRIL, CAIXA C/10 UN. VALIDADE MÍNIMA DE 2 ANOS A PARTIR DA DATA DE ENTREGA.</t>
  </si>
  <si>
    <t>136</t>
  </si>
  <si>
    <t>33386</t>
  </si>
  <si>
    <t>SONDA FOLEY 2 VIAS Nº8 C/ BALÃO, ESTÉRIL, CAIXA C/10 UN. VALIDADE MÍNIMA DE 2 ANOS A PARTIR DA DATA DE ENTREGA.</t>
  </si>
  <si>
    <t>137</t>
  </si>
  <si>
    <t>27715</t>
  </si>
  <si>
    <t>SONDA URETRAL 12</t>
  </si>
  <si>
    <t>138</t>
  </si>
  <si>
    <t>11503</t>
  </si>
  <si>
    <t>SONDA URETRAL Nº. 08 DESCARTÁVEIS ESTERELIZADO POR NO MÍNIMO 3 ANOS, OXIDO DE ETILENO OPEROGENICA.</t>
  </si>
  <si>
    <t>139</t>
  </si>
  <si>
    <t>30674</t>
  </si>
  <si>
    <t>SONDA URETRAL Nº. 10 DESCARTÁVEIS ESTERELIZADO POR NO MÍNIMO 3 ANOS, OXIDO DE ETILENO OPEROGENICA.</t>
  </si>
  <si>
    <t>140</t>
  </si>
  <si>
    <t>11504</t>
  </si>
  <si>
    <t>SONDA URETRAL Nº. 12 DESCARTÁVEIS ESTERELIZADO POR NO MÍNIMO 3 ANOS, OXIDO DE ETILENO OPEROGENICA.</t>
  </si>
  <si>
    <t>141</t>
  </si>
  <si>
    <t>11505</t>
  </si>
  <si>
    <t>SONDA URETRAL Nº. 16 DESCARTÁVEIS ESTERELIZADO POR NO MINIMO 3 ANOS, OXIDO DE ETILENO OPEROGENICA</t>
  </si>
  <si>
    <t>142</t>
  </si>
  <si>
    <t>40328</t>
  </si>
  <si>
    <t>SORO FISIOLOGICO 0,9%  10ML</t>
  </si>
  <si>
    <t>143</t>
  </si>
  <si>
    <t>33388</t>
  </si>
  <si>
    <t>SORO GLICOSADO 500ML - SOLUÇÃO DE GLICOSE 5%, SISTEMA FECHADO, COM VALIDADE MÍNIMA DE 2 ANOS A PARTIR DA DATA DE ENTREGA</t>
  </si>
  <si>
    <t>144</t>
  </si>
  <si>
    <t>30389</t>
  </si>
  <si>
    <t>SULFADIAZINA DE PRATA 1% (POTE COM 400 G)</t>
  </si>
  <si>
    <t>145</t>
  </si>
  <si>
    <t>30615</t>
  </si>
  <si>
    <t>TERMÔMETRO CLÍNICO DIGITAL COM PONTA RÍGIDA NA COR BRANCA À PROVA DÁGUA.</t>
  </si>
  <si>
    <t>146</t>
  </si>
  <si>
    <t>45650</t>
  </si>
  <si>
    <t>TERMOMETRO INFRAVERMELHO DIGITAL DE TESTA, SEM CONTATO C/ MEDIÇÃO</t>
  </si>
  <si>
    <t>147</t>
  </si>
  <si>
    <t>41874</t>
  </si>
  <si>
    <t>TESOURA SPENCER 9 CM, AÇO INOX CIRURGICO</t>
  </si>
  <si>
    <t>148</t>
  </si>
  <si>
    <t>11267</t>
  </si>
  <si>
    <t>TOUCA ELÁSTICA DESCARTÁVEL. TAMANHO GRANDE.  ELÁSTICO REVESTIDO, SOLDA POR ULTRA-SOM. COR BRANCA. CAIXA COM 100 UNIDADES. EMBALAGEM LACRADA CONSTANDO EXTERNAMENTE MARCA COMERCIAL E PROCEDÊNCIA DE FABRICAÇÃO E RECOMENDAÇÕES PARA ARMAZENAMENTO. VALIDADE MÍNIMA DE 02 ANOS A PARTIR DA DATA DE ENTREGA.</t>
  </si>
  <si>
    <t>Declaro que examinei, conheço e me submeto a todas as condições contidas no Edital da presente Licitação modalidade PREGÃO PRESENCIAL Nº 0046/2022,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</si>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</sst>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2"/>
  <sheetViews>
    <sheetView tabSelected="1" zoomScalePageLayoutView="0" workbookViewId="0" topLeftCell="A43">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81">
      <c r="A21" s="33" t="s">
        <v>31</v>
      </c>
      <c r="B21" s="33" t="s">
        <v>32</v>
      </c>
      <c r="C21" s="33" t="s">
        <v>33</v>
      </c>
      <c r="D21" s="34" t="s">
        <v>34</v>
      </c>
      <c r="E21" s="33" t="s">
        <v>35</v>
      </c>
      <c r="F21" s="37">
        <v>100</v>
      </c>
      <c r="G21" s="36">
        <v>6.5</v>
      </c>
      <c r="H21" s="18"/>
      <c r="I21" s="35">
        <v>0</v>
      </c>
      <c r="J21" s="19">
        <f>SUM(F21*I21)</f>
        <v>0</v>
      </c>
      <c r="K21" s="20"/>
      <c r="L21" s="20"/>
      <c r="M21" s="20"/>
      <c r="N21" s="20"/>
      <c r="O21" s="20"/>
    </row>
    <row r="22" spans="1:15" s="21" customFormat="1" ht="18">
      <c r="A22" s="33" t="s">
        <v>31</v>
      </c>
      <c r="B22" s="33" t="s">
        <v>36</v>
      </c>
      <c r="C22" s="33" t="s">
        <v>37</v>
      </c>
      <c r="D22" s="34" t="s">
        <v>38</v>
      </c>
      <c r="E22" s="33" t="s">
        <v>39</v>
      </c>
      <c r="F22" s="37">
        <v>10</v>
      </c>
      <c r="G22" s="36">
        <v>6.99</v>
      </c>
      <c r="H22" s="18"/>
      <c r="I22" s="35">
        <v>0</v>
      </c>
      <c r="J22" s="19">
        <f aca="true" t="shared" si="0" ref="J22:J85">SUM(F22*I22)</f>
        <v>0</v>
      </c>
      <c r="K22" s="22"/>
      <c r="L22" s="22"/>
      <c r="M22" s="22"/>
      <c r="N22" s="22"/>
      <c r="O22" s="22"/>
    </row>
    <row r="23" spans="1:15" s="21" customFormat="1" ht="14.25">
      <c r="A23" s="33" t="s">
        <v>31</v>
      </c>
      <c r="B23" s="33" t="s">
        <v>40</v>
      </c>
      <c r="C23" s="33" t="s">
        <v>41</v>
      </c>
      <c r="D23" s="34" t="s">
        <v>42</v>
      </c>
      <c r="E23" s="33" t="s">
        <v>35</v>
      </c>
      <c r="F23" s="37">
        <v>500</v>
      </c>
      <c r="G23" s="36">
        <v>0.84</v>
      </c>
      <c r="H23" s="18"/>
      <c r="I23" s="35">
        <v>0</v>
      </c>
      <c r="J23" s="19">
        <f t="shared" si="0"/>
        <v>0</v>
      </c>
      <c r="K23" s="20"/>
      <c r="L23" s="20"/>
      <c r="M23" s="20"/>
      <c r="N23" s="20"/>
      <c r="O23" s="20"/>
    </row>
    <row r="24" spans="1:15" s="21" customFormat="1" ht="18">
      <c r="A24" s="33" t="s">
        <v>31</v>
      </c>
      <c r="B24" s="33" t="s">
        <v>43</v>
      </c>
      <c r="C24" s="33" t="s">
        <v>44</v>
      </c>
      <c r="D24" s="34" t="s">
        <v>45</v>
      </c>
      <c r="E24" s="33" t="s">
        <v>35</v>
      </c>
      <c r="F24" s="37">
        <v>200</v>
      </c>
      <c r="G24" s="36">
        <v>0.69</v>
      </c>
      <c r="H24" s="18"/>
      <c r="I24" s="35">
        <v>0</v>
      </c>
      <c r="J24" s="19">
        <f t="shared" si="0"/>
        <v>0</v>
      </c>
      <c r="K24" s="22"/>
      <c r="L24" s="22"/>
      <c r="M24" s="22"/>
      <c r="N24" s="22"/>
      <c r="O24" s="22"/>
    </row>
    <row r="25" spans="1:15" s="21" customFormat="1" ht="135">
      <c r="A25" s="33" t="s">
        <v>31</v>
      </c>
      <c r="B25" s="33" t="s">
        <v>46</v>
      </c>
      <c r="C25" s="33" t="s">
        <v>47</v>
      </c>
      <c r="D25" s="34" t="s">
        <v>48</v>
      </c>
      <c r="E25" s="33" t="s">
        <v>35</v>
      </c>
      <c r="F25" s="37">
        <v>50</v>
      </c>
      <c r="G25" s="36">
        <v>17.67</v>
      </c>
      <c r="H25" s="18"/>
      <c r="I25" s="35">
        <v>0</v>
      </c>
      <c r="J25" s="19">
        <f t="shared" si="0"/>
        <v>0</v>
      </c>
      <c r="K25" s="20"/>
      <c r="L25" s="20"/>
      <c r="M25" s="20"/>
      <c r="N25" s="20"/>
      <c r="O25" s="20"/>
    </row>
    <row r="26" spans="1:15" s="21" customFormat="1" ht="135">
      <c r="A26" s="33" t="s">
        <v>31</v>
      </c>
      <c r="B26" s="33" t="s">
        <v>49</v>
      </c>
      <c r="C26" s="33" t="s">
        <v>50</v>
      </c>
      <c r="D26" s="34" t="s">
        <v>51</v>
      </c>
      <c r="E26" s="33" t="s">
        <v>35</v>
      </c>
      <c r="F26" s="37">
        <v>50</v>
      </c>
      <c r="G26" s="36">
        <v>17.71</v>
      </c>
      <c r="H26" s="18"/>
      <c r="I26" s="35">
        <v>0</v>
      </c>
      <c r="J26" s="19">
        <f t="shared" si="0"/>
        <v>0</v>
      </c>
      <c r="K26" s="20"/>
      <c r="L26" s="20"/>
      <c r="M26" s="20"/>
      <c r="N26" s="20"/>
      <c r="O26" s="23"/>
    </row>
    <row r="27" spans="1:15" s="21" customFormat="1" ht="135">
      <c r="A27" s="33" t="s">
        <v>31</v>
      </c>
      <c r="B27" s="33" t="s">
        <v>52</v>
      </c>
      <c r="C27" s="33" t="s">
        <v>53</v>
      </c>
      <c r="D27" s="34" t="s">
        <v>54</v>
      </c>
      <c r="E27" s="33" t="s">
        <v>35</v>
      </c>
      <c r="F27" s="37">
        <v>50</v>
      </c>
      <c r="G27" s="36">
        <v>17.78</v>
      </c>
      <c r="H27" s="18"/>
      <c r="I27" s="35">
        <v>0</v>
      </c>
      <c r="J27" s="19">
        <f t="shared" si="0"/>
        <v>0</v>
      </c>
      <c r="K27" s="24"/>
      <c r="L27" s="22"/>
      <c r="M27" s="24"/>
      <c r="N27" s="24"/>
      <c r="O27" s="24"/>
    </row>
    <row r="28" spans="1:14" s="21" customFormat="1" ht="135">
      <c r="A28" s="33" t="s">
        <v>31</v>
      </c>
      <c r="B28" s="33" t="s">
        <v>55</v>
      </c>
      <c r="C28" s="33" t="s">
        <v>56</v>
      </c>
      <c r="D28" s="34" t="s">
        <v>57</v>
      </c>
      <c r="E28" s="33" t="s">
        <v>35</v>
      </c>
      <c r="F28" s="37">
        <v>90</v>
      </c>
      <c r="G28" s="36">
        <v>17.72</v>
      </c>
      <c r="H28" s="18"/>
      <c r="I28" s="35">
        <v>0</v>
      </c>
      <c r="J28" s="19">
        <f t="shared" si="0"/>
        <v>0</v>
      </c>
      <c r="K28" s="25"/>
      <c r="L28" s="26"/>
      <c r="M28" s="25"/>
      <c r="N28" s="25"/>
    </row>
    <row r="29" spans="1:14" s="21" customFormat="1" ht="135">
      <c r="A29" s="33" t="s">
        <v>31</v>
      </c>
      <c r="B29" s="33" t="s">
        <v>58</v>
      </c>
      <c r="C29" s="33" t="s">
        <v>59</v>
      </c>
      <c r="D29" s="34" t="s">
        <v>60</v>
      </c>
      <c r="E29" s="33" t="s">
        <v>35</v>
      </c>
      <c r="F29" s="37">
        <v>50</v>
      </c>
      <c r="G29" s="36">
        <v>17.76</v>
      </c>
      <c r="H29" s="18"/>
      <c r="I29" s="35">
        <v>0</v>
      </c>
      <c r="J29" s="19">
        <f t="shared" si="0"/>
        <v>0</v>
      </c>
      <c r="K29" s="25"/>
      <c r="L29" s="26"/>
      <c r="M29" s="25"/>
      <c r="N29" s="25"/>
    </row>
    <row r="30" spans="1:14" s="21" customFormat="1" ht="135">
      <c r="A30" s="33" t="s">
        <v>31</v>
      </c>
      <c r="B30" s="33" t="s">
        <v>61</v>
      </c>
      <c r="C30" s="33" t="s">
        <v>62</v>
      </c>
      <c r="D30" s="34" t="s">
        <v>63</v>
      </c>
      <c r="E30" s="33" t="s">
        <v>35</v>
      </c>
      <c r="F30" s="37">
        <v>50</v>
      </c>
      <c r="G30" s="36">
        <v>17.79</v>
      </c>
      <c r="H30" s="18"/>
      <c r="I30" s="35">
        <v>0</v>
      </c>
      <c r="J30" s="19">
        <f t="shared" si="0"/>
        <v>0</v>
      </c>
      <c r="K30" s="25"/>
      <c r="L30" s="26"/>
      <c r="M30" s="25"/>
      <c r="N30" s="25"/>
    </row>
    <row r="31" spans="1:14" s="21" customFormat="1" ht="27">
      <c r="A31" s="33" t="s">
        <v>31</v>
      </c>
      <c r="B31" s="33" t="s">
        <v>64</v>
      </c>
      <c r="C31" s="33" t="s">
        <v>65</v>
      </c>
      <c r="D31" s="34" t="s">
        <v>66</v>
      </c>
      <c r="E31" s="33" t="s">
        <v>35</v>
      </c>
      <c r="F31" s="37">
        <v>1150</v>
      </c>
      <c r="G31" s="36">
        <v>8.55</v>
      </c>
      <c r="H31" s="18"/>
      <c r="I31" s="35">
        <v>0</v>
      </c>
      <c r="J31" s="19">
        <f t="shared" si="0"/>
        <v>0</v>
      </c>
      <c r="K31" s="25"/>
      <c r="L31" s="26"/>
      <c r="M31" s="25"/>
      <c r="N31" s="25"/>
    </row>
    <row r="32" spans="1:14" s="21" customFormat="1" ht="14.25">
      <c r="A32" s="33" t="s">
        <v>31</v>
      </c>
      <c r="B32" s="33" t="s">
        <v>67</v>
      </c>
      <c r="C32" s="33" t="s">
        <v>68</v>
      </c>
      <c r="D32" s="34" t="s">
        <v>69</v>
      </c>
      <c r="E32" s="33" t="s">
        <v>35</v>
      </c>
      <c r="F32" s="37">
        <v>300</v>
      </c>
      <c r="G32" s="36">
        <v>21.41</v>
      </c>
      <c r="H32" s="18"/>
      <c r="I32" s="35">
        <v>0</v>
      </c>
      <c r="J32" s="19">
        <f t="shared" si="0"/>
        <v>0</v>
      </c>
      <c r="K32" s="25"/>
      <c r="L32" s="26"/>
      <c r="M32" s="25"/>
      <c r="N32" s="25"/>
    </row>
    <row r="33" spans="1:14" s="21" customFormat="1" ht="36">
      <c r="A33" s="33" t="s">
        <v>31</v>
      </c>
      <c r="B33" s="33" t="s">
        <v>70</v>
      </c>
      <c r="C33" s="33" t="s">
        <v>71</v>
      </c>
      <c r="D33" s="34" t="s">
        <v>72</v>
      </c>
      <c r="E33" s="33" t="s">
        <v>35</v>
      </c>
      <c r="F33" s="37">
        <v>60</v>
      </c>
      <c r="G33" s="36">
        <v>6.88</v>
      </c>
      <c r="H33" s="18"/>
      <c r="I33" s="35">
        <v>0</v>
      </c>
      <c r="J33" s="19">
        <f t="shared" si="0"/>
        <v>0</v>
      </c>
      <c r="K33" s="25"/>
      <c r="L33" s="26"/>
      <c r="M33" s="25"/>
      <c r="N33" s="25"/>
    </row>
    <row r="34" spans="1:14" s="21" customFormat="1" ht="18">
      <c r="A34" s="33" t="s">
        <v>31</v>
      </c>
      <c r="B34" s="33" t="s">
        <v>73</v>
      </c>
      <c r="C34" s="33" t="s">
        <v>74</v>
      </c>
      <c r="D34" s="34" t="s">
        <v>75</v>
      </c>
      <c r="E34" s="33" t="s">
        <v>35</v>
      </c>
      <c r="F34" s="37">
        <v>100</v>
      </c>
      <c r="G34" s="36">
        <v>30.04</v>
      </c>
      <c r="H34" s="18"/>
      <c r="I34" s="35">
        <v>0</v>
      </c>
      <c r="J34" s="19">
        <f t="shared" si="0"/>
        <v>0</v>
      </c>
      <c r="K34" s="25"/>
      <c r="L34" s="26"/>
      <c r="M34" s="25"/>
      <c r="N34" s="25"/>
    </row>
    <row r="35" spans="1:14" s="21" customFormat="1" ht="45">
      <c r="A35" s="33" t="s">
        <v>31</v>
      </c>
      <c r="B35" s="33" t="s">
        <v>76</v>
      </c>
      <c r="C35" s="33" t="s">
        <v>77</v>
      </c>
      <c r="D35" s="34" t="s">
        <v>78</v>
      </c>
      <c r="E35" s="33" t="s">
        <v>35</v>
      </c>
      <c r="F35" s="37">
        <v>300</v>
      </c>
      <c r="G35" s="36">
        <v>48.3</v>
      </c>
      <c r="H35" s="18"/>
      <c r="I35" s="35">
        <v>0</v>
      </c>
      <c r="J35" s="19">
        <f t="shared" si="0"/>
        <v>0</v>
      </c>
      <c r="K35" s="25"/>
      <c r="L35" s="26"/>
      <c r="M35" s="25"/>
      <c r="N35" s="25"/>
    </row>
    <row r="36" spans="1:14" s="21" customFormat="1" ht="18">
      <c r="A36" s="33" t="s">
        <v>31</v>
      </c>
      <c r="B36" s="33" t="s">
        <v>79</v>
      </c>
      <c r="C36" s="33" t="s">
        <v>80</v>
      </c>
      <c r="D36" s="34" t="s">
        <v>81</v>
      </c>
      <c r="E36" s="33" t="s">
        <v>35</v>
      </c>
      <c r="F36" s="37">
        <v>400</v>
      </c>
      <c r="G36" s="36">
        <v>32.33</v>
      </c>
      <c r="H36" s="18"/>
      <c r="I36" s="35">
        <v>0</v>
      </c>
      <c r="J36" s="19">
        <f t="shared" si="0"/>
        <v>0</v>
      </c>
      <c r="K36" s="25"/>
      <c r="L36" s="26"/>
      <c r="M36" s="25"/>
      <c r="N36" s="25"/>
    </row>
    <row r="37" spans="1:14" s="21" customFormat="1" ht="18">
      <c r="A37" s="33" t="s">
        <v>31</v>
      </c>
      <c r="B37" s="33" t="s">
        <v>82</v>
      </c>
      <c r="C37" s="33" t="s">
        <v>83</v>
      </c>
      <c r="D37" s="34" t="s">
        <v>84</v>
      </c>
      <c r="E37" s="33" t="s">
        <v>35</v>
      </c>
      <c r="F37" s="37">
        <v>880</v>
      </c>
      <c r="G37" s="36">
        <v>5.4</v>
      </c>
      <c r="H37" s="18"/>
      <c r="I37" s="35">
        <v>0</v>
      </c>
      <c r="J37" s="19">
        <f t="shared" si="0"/>
        <v>0</v>
      </c>
      <c r="K37" s="25"/>
      <c r="L37" s="26"/>
      <c r="M37" s="25"/>
      <c r="N37" s="25"/>
    </row>
    <row r="38" spans="1:14" s="21" customFormat="1" ht="18">
      <c r="A38" s="33" t="s">
        <v>31</v>
      </c>
      <c r="B38" s="33" t="s">
        <v>85</v>
      </c>
      <c r="C38" s="33" t="s">
        <v>86</v>
      </c>
      <c r="D38" s="34" t="s">
        <v>87</v>
      </c>
      <c r="E38" s="33" t="s">
        <v>35</v>
      </c>
      <c r="F38" s="37">
        <v>6</v>
      </c>
      <c r="G38" s="36">
        <v>17.45</v>
      </c>
      <c r="H38" s="18"/>
      <c r="I38" s="35">
        <v>0</v>
      </c>
      <c r="J38" s="19">
        <f t="shared" si="0"/>
        <v>0</v>
      </c>
      <c r="K38" s="25"/>
      <c r="L38" s="26"/>
      <c r="M38" s="25"/>
      <c r="N38" s="25"/>
    </row>
    <row r="39" spans="1:14" s="21" customFormat="1" ht="27">
      <c r="A39" s="33" t="s">
        <v>31</v>
      </c>
      <c r="B39" s="33" t="s">
        <v>88</v>
      </c>
      <c r="C39" s="33" t="s">
        <v>89</v>
      </c>
      <c r="D39" s="34" t="s">
        <v>90</v>
      </c>
      <c r="E39" s="33" t="s">
        <v>35</v>
      </c>
      <c r="F39" s="37">
        <v>5</v>
      </c>
      <c r="G39" s="36">
        <v>117.86</v>
      </c>
      <c r="H39" s="18"/>
      <c r="I39" s="35">
        <v>0</v>
      </c>
      <c r="J39" s="19">
        <f t="shared" si="0"/>
        <v>0</v>
      </c>
      <c r="K39" s="25"/>
      <c r="L39" s="26"/>
      <c r="M39" s="25"/>
      <c r="N39" s="25"/>
    </row>
    <row r="40" spans="1:14" s="21" customFormat="1" ht="27">
      <c r="A40" s="33" t="s">
        <v>31</v>
      </c>
      <c r="B40" s="33" t="s">
        <v>91</v>
      </c>
      <c r="C40" s="33" t="s">
        <v>92</v>
      </c>
      <c r="D40" s="34" t="s">
        <v>93</v>
      </c>
      <c r="E40" s="33" t="s">
        <v>35</v>
      </c>
      <c r="F40" s="37">
        <v>5</v>
      </c>
      <c r="G40" s="36">
        <v>118.36</v>
      </c>
      <c r="H40" s="18"/>
      <c r="I40" s="35">
        <v>0</v>
      </c>
      <c r="J40" s="19">
        <f t="shared" si="0"/>
        <v>0</v>
      </c>
      <c r="K40" s="25"/>
      <c r="L40" s="26"/>
      <c r="M40" s="25"/>
      <c r="N40" s="25"/>
    </row>
    <row r="41" spans="1:14" s="21" customFormat="1" ht="27">
      <c r="A41" s="33" t="s">
        <v>31</v>
      </c>
      <c r="B41" s="33" t="s">
        <v>94</v>
      </c>
      <c r="C41" s="33" t="s">
        <v>95</v>
      </c>
      <c r="D41" s="34" t="s">
        <v>96</v>
      </c>
      <c r="E41" s="33" t="s">
        <v>35</v>
      </c>
      <c r="F41" s="37">
        <v>2</v>
      </c>
      <c r="G41" s="36">
        <v>124.14</v>
      </c>
      <c r="H41" s="18"/>
      <c r="I41" s="35">
        <v>0</v>
      </c>
      <c r="J41" s="19">
        <f t="shared" si="0"/>
        <v>0</v>
      </c>
      <c r="K41" s="25"/>
      <c r="L41" s="26"/>
      <c r="M41" s="25"/>
      <c r="N41" s="25"/>
    </row>
    <row r="42" spans="1:14" s="21" customFormat="1" ht="27">
      <c r="A42" s="33" t="s">
        <v>31</v>
      </c>
      <c r="B42" s="33" t="s">
        <v>97</v>
      </c>
      <c r="C42" s="33" t="s">
        <v>98</v>
      </c>
      <c r="D42" s="34" t="s">
        <v>99</v>
      </c>
      <c r="E42" s="33" t="s">
        <v>35</v>
      </c>
      <c r="F42" s="37">
        <v>5</v>
      </c>
      <c r="G42" s="36">
        <v>125.29</v>
      </c>
      <c r="H42" s="18"/>
      <c r="I42" s="35">
        <v>0</v>
      </c>
      <c r="J42" s="19">
        <f t="shared" si="0"/>
        <v>0</v>
      </c>
      <c r="K42" s="25"/>
      <c r="L42" s="26"/>
      <c r="M42" s="25"/>
      <c r="N42" s="25"/>
    </row>
    <row r="43" spans="1:14" s="21" customFormat="1" ht="27">
      <c r="A43" s="33" t="s">
        <v>31</v>
      </c>
      <c r="B43" s="33" t="s">
        <v>100</v>
      </c>
      <c r="C43" s="33" t="s">
        <v>101</v>
      </c>
      <c r="D43" s="34" t="s">
        <v>102</v>
      </c>
      <c r="E43" s="33" t="s">
        <v>35</v>
      </c>
      <c r="F43" s="37">
        <v>5</v>
      </c>
      <c r="G43" s="36">
        <v>0</v>
      </c>
      <c r="H43" s="18"/>
      <c r="I43" s="35">
        <v>0</v>
      </c>
      <c r="J43" s="19">
        <f t="shared" si="0"/>
        <v>0</v>
      </c>
      <c r="K43" s="25"/>
      <c r="L43" s="26"/>
      <c r="M43" s="25"/>
      <c r="N43" s="25"/>
    </row>
    <row r="44" spans="1:14" s="21" customFormat="1" ht="27">
      <c r="A44" s="33" t="s">
        <v>31</v>
      </c>
      <c r="B44" s="33" t="s">
        <v>103</v>
      </c>
      <c r="C44" s="33" t="s">
        <v>104</v>
      </c>
      <c r="D44" s="34" t="s">
        <v>105</v>
      </c>
      <c r="E44" s="33" t="s">
        <v>35</v>
      </c>
      <c r="F44" s="37">
        <v>5</v>
      </c>
      <c r="G44" s="36">
        <v>130.98</v>
      </c>
      <c r="H44" s="18"/>
      <c r="I44" s="35">
        <v>0</v>
      </c>
      <c r="J44" s="19">
        <f t="shared" si="0"/>
        <v>0</v>
      </c>
      <c r="K44" s="25"/>
      <c r="L44" s="26"/>
      <c r="M44" s="25"/>
      <c r="N44" s="25"/>
    </row>
    <row r="45" spans="1:14" s="21" customFormat="1" ht="27">
      <c r="A45" s="33" t="s">
        <v>31</v>
      </c>
      <c r="B45" s="33" t="s">
        <v>106</v>
      </c>
      <c r="C45" s="33" t="s">
        <v>107</v>
      </c>
      <c r="D45" s="34" t="s">
        <v>108</v>
      </c>
      <c r="E45" s="33" t="s">
        <v>35</v>
      </c>
      <c r="F45" s="37">
        <v>5</v>
      </c>
      <c r="G45" s="36">
        <v>137.38</v>
      </c>
      <c r="H45" s="18"/>
      <c r="I45" s="35">
        <v>0</v>
      </c>
      <c r="J45" s="19">
        <f t="shared" si="0"/>
        <v>0</v>
      </c>
      <c r="K45" s="25"/>
      <c r="L45" s="26"/>
      <c r="M45" s="25"/>
      <c r="N45" s="25"/>
    </row>
    <row r="46" spans="1:14" s="21" customFormat="1" ht="14.25">
      <c r="A46" s="33" t="s">
        <v>31</v>
      </c>
      <c r="B46" s="33" t="s">
        <v>109</v>
      </c>
      <c r="C46" s="33" t="s">
        <v>110</v>
      </c>
      <c r="D46" s="34" t="s">
        <v>111</v>
      </c>
      <c r="E46" s="33" t="s">
        <v>35</v>
      </c>
      <c r="F46" s="37">
        <v>20</v>
      </c>
      <c r="G46" s="36">
        <v>1.96</v>
      </c>
      <c r="H46" s="18"/>
      <c r="I46" s="35">
        <v>0</v>
      </c>
      <c r="J46" s="19">
        <f t="shared" si="0"/>
        <v>0</v>
      </c>
      <c r="K46" s="25"/>
      <c r="L46" s="26"/>
      <c r="M46" s="25"/>
      <c r="N46" s="25"/>
    </row>
    <row r="47" spans="1:14" s="21" customFormat="1" ht="14.25">
      <c r="A47" s="33" t="s">
        <v>31</v>
      </c>
      <c r="B47" s="33" t="s">
        <v>112</v>
      </c>
      <c r="C47" s="33" t="s">
        <v>113</v>
      </c>
      <c r="D47" s="34" t="s">
        <v>114</v>
      </c>
      <c r="E47" s="33" t="s">
        <v>35</v>
      </c>
      <c r="F47" s="37">
        <v>50</v>
      </c>
      <c r="G47" s="36">
        <v>1.77</v>
      </c>
      <c r="H47" s="18"/>
      <c r="I47" s="35">
        <v>0</v>
      </c>
      <c r="J47" s="19">
        <f t="shared" si="0"/>
        <v>0</v>
      </c>
      <c r="K47" s="25"/>
      <c r="L47" s="26"/>
      <c r="M47" s="25"/>
      <c r="N47" s="25"/>
    </row>
    <row r="48" spans="1:14" s="21" customFormat="1" ht="36">
      <c r="A48" s="33" t="s">
        <v>31</v>
      </c>
      <c r="B48" s="33" t="s">
        <v>115</v>
      </c>
      <c r="C48" s="33" t="s">
        <v>116</v>
      </c>
      <c r="D48" s="34" t="s">
        <v>117</v>
      </c>
      <c r="E48" s="33" t="s">
        <v>35</v>
      </c>
      <c r="F48" s="37">
        <v>500</v>
      </c>
      <c r="G48" s="36">
        <v>4.77</v>
      </c>
      <c r="H48" s="18"/>
      <c r="I48" s="35">
        <v>0</v>
      </c>
      <c r="J48" s="19">
        <f t="shared" si="0"/>
        <v>0</v>
      </c>
      <c r="K48" s="25"/>
      <c r="L48" s="26"/>
      <c r="M48" s="25"/>
      <c r="N48" s="25"/>
    </row>
    <row r="49" spans="1:14" s="21" customFormat="1" ht="36">
      <c r="A49" s="33" t="s">
        <v>31</v>
      </c>
      <c r="B49" s="33" t="s">
        <v>118</v>
      </c>
      <c r="C49" s="33" t="s">
        <v>119</v>
      </c>
      <c r="D49" s="34" t="s">
        <v>120</v>
      </c>
      <c r="E49" s="33" t="s">
        <v>35</v>
      </c>
      <c r="F49" s="37">
        <v>500</v>
      </c>
      <c r="G49" s="36">
        <v>6.61</v>
      </c>
      <c r="H49" s="18"/>
      <c r="I49" s="35">
        <v>0</v>
      </c>
      <c r="J49" s="19">
        <f t="shared" si="0"/>
        <v>0</v>
      </c>
      <c r="K49" s="25"/>
      <c r="L49" s="26"/>
      <c r="M49" s="25"/>
      <c r="N49" s="25"/>
    </row>
    <row r="50" spans="1:14" s="21" customFormat="1" ht="36">
      <c r="A50" s="33" t="s">
        <v>31</v>
      </c>
      <c r="B50" s="33" t="s">
        <v>121</v>
      </c>
      <c r="C50" s="33" t="s">
        <v>122</v>
      </c>
      <c r="D50" s="34" t="s">
        <v>123</v>
      </c>
      <c r="E50" s="33" t="s">
        <v>35</v>
      </c>
      <c r="F50" s="37">
        <v>1500</v>
      </c>
      <c r="G50" s="36">
        <v>7.51</v>
      </c>
      <c r="H50" s="18"/>
      <c r="I50" s="35">
        <v>0</v>
      </c>
      <c r="J50" s="19">
        <f t="shared" si="0"/>
        <v>0</v>
      </c>
      <c r="K50" s="25"/>
      <c r="L50" s="26"/>
      <c r="M50" s="25"/>
      <c r="N50" s="25"/>
    </row>
    <row r="51" spans="1:14" s="21" customFormat="1" ht="18">
      <c r="A51" s="33" t="s">
        <v>31</v>
      </c>
      <c r="B51" s="33" t="s">
        <v>124</v>
      </c>
      <c r="C51" s="33" t="s">
        <v>125</v>
      </c>
      <c r="D51" s="34" t="s">
        <v>126</v>
      </c>
      <c r="E51" s="33" t="s">
        <v>35</v>
      </c>
      <c r="F51" s="37">
        <v>200</v>
      </c>
      <c r="G51" s="36">
        <v>0.79</v>
      </c>
      <c r="H51" s="18"/>
      <c r="I51" s="35">
        <v>0</v>
      </c>
      <c r="J51" s="19">
        <f t="shared" si="0"/>
        <v>0</v>
      </c>
      <c r="K51" s="25"/>
      <c r="L51" s="26"/>
      <c r="M51" s="25"/>
      <c r="N51" s="25"/>
    </row>
    <row r="52" spans="1:14" s="21" customFormat="1" ht="18">
      <c r="A52" s="33" t="s">
        <v>31</v>
      </c>
      <c r="B52" s="33" t="s">
        <v>127</v>
      </c>
      <c r="C52" s="33" t="s">
        <v>128</v>
      </c>
      <c r="D52" s="34" t="s">
        <v>129</v>
      </c>
      <c r="E52" s="33" t="s">
        <v>35</v>
      </c>
      <c r="F52" s="37">
        <v>200</v>
      </c>
      <c r="G52" s="36">
        <v>7.6</v>
      </c>
      <c r="H52" s="18"/>
      <c r="I52" s="35">
        <v>0</v>
      </c>
      <c r="J52" s="19">
        <f t="shared" si="0"/>
        <v>0</v>
      </c>
      <c r="K52" s="25"/>
      <c r="L52" s="26"/>
      <c r="M52" s="25"/>
      <c r="N52" s="25"/>
    </row>
    <row r="53" spans="1:14" s="21" customFormat="1" ht="36">
      <c r="A53" s="33" t="s">
        <v>31</v>
      </c>
      <c r="B53" s="33" t="s">
        <v>130</v>
      </c>
      <c r="C53" s="33" t="s">
        <v>131</v>
      </c>
      <c r="D53" s="34" t="s">
        <v>132</v>
      </c>
      <c r="E53" s="33" t="s">
        <v>35</v>
      </c>
      <c r="F53" s="37">
        <v>60</v>
      </c>
      <c r="G53" s="36">
        <v>9.44</v>
      </c>
      <c r="H53" s="18"/>
      <c r="I53" s="35">
        <v>0</v>
      </c>
      <c r="J53" s="19">
        <f t="shared" si="0"/>
        <v>0</v>
      </c>
      <c r="K53" s="25"/>
      <c r="L53" s="26"/>
      <c r="M53" s="25"/>
      <c r="N53" s="25"/>
    </row>
    <row r="54" spans="1:14" s="21" customFormat="1" ht="36">
      <c r="A54" s="33" t="s">
        <v>31</v>
      </c>
      <c r="B54" s="33" t="s">
        <v>133</v>
      </c>
      <c r="C54" s="33" t="s">
        <v>134</v>
      </c>
      <c r="D54" s="34" t="s">
        <v>135</v>
      </c>
      <c r="E54" s="33" t="s">
        <v>35</v>
      </c>
      <c r="F54" s="37">
        <v>100</v>
      </c>
      <c r="G54" s="36">
        <v>0.88</v>
      </c>
      <c r="H54" s="18"/>
      <c r="I54" s="35">
        <v>0</v>
      </c>
      <c r="J54" s="19">
        <f t="shared" si="0"/>
        <v>0</v>
      </c>
      <c r="K54" s="25"/>
      <c r="L54" s="26"/>
      <c r="M54" s="25"/>
      <c r="N54" s="25"/>
    </row>
    <row r="55" spans="1:14" s="21" customFormat="1" ht="18">
      <c r="A55" s="33" t="s">
        <v>31</v>
      </c>
      <c r="B55" s="33" t="s">
        <v>136</v>
      </c>
      <c r="C55" s="33" t="s">
        <v>137</v>
      </c>
      <c r="D55" s="34" t="s">
        <v>138</v>
      </c>
      <c r="E55" s="33" t="s">
        <v>35</v>
      </c>
      <c r="F55" s="37">
        <v>50</v>
      </c>
      <c r="G55" s="36">
        <v>59.85</v>
      </c>
      <c r="H55" s="18"/>
      <c r="I55" s="35">
        <v>0</v>
      </c>
      <c r="J55" s="19">
        <f t="shared" si="0"/>
        <v>0</v>
      </c>
      <c r="K55" s="25"/>
      <c r="L55" s="26"/>
      <c r="M55" s="25"/>
      <c r="N55" s="25"/>
    </row>
    <row r="56" spans="1:14" s="21" customFormat="1" ht="18">
      <c r="A56" s="33" t="s">
        <v>31</v>
      </c>
      <c r="B56" s="33" t="s">
        <v>139</v>
      </c>
      <c r="C56" s="33" t="s">
        <v>140</v>
      </c>
      <c r="D56" s="34" t="s">
        <v>141</v>
      </c>
      <c r="E56" s="33" t="s">
        <v>35</v>
      </c>
      <c r="F56" s="37">
        <v>50</v>
      </c>
      <c r="G56" s="36">
        <v>97.34</v>
      </c>
      <c r="H56" s="18"/>
      <c r="I56" s="35">
        <v>0</v>
      </c>
      <c r="J56" s="19">
        <f t="shared" si="0"/>
        <v>0</v>
      </c>
      <c r="K56" s="25"/>
      <c r="L56" s="26"/>
      <c r="M56" s="25"/>
      <c r="N56" s="25"/>
    </row>
    <row r="57" spans="1:14" s="21" customFormat="1" ht="36">
      <c r="A57" s="33" t="s">
        <v>31</v>
      </c>
      <c r="B57" s="33" t="s">
        <v>142</v>
      </c>
      <c r="C57" s="33" t="s">
        <v>143</v>
      </c>
      <c r="D57" s="34" t="s">
        <v>144</v>
      </c>
      <c r="E57" s="33" t="s">
        <v>35</v>
      </c>
      <c r="F57" s="37">
        <v>50</v>
      </c>
      <c r="G57" s="36">
        <v>54.72</v>
      </c>
      <c r="H57" s="18"/>
      <c r="I57" s="35">
        <v>0</v>
      </c>
      <c r="J57" s="19">
        <f t="shared" si="0"/>
        <v>0</v>
      </c>
      <c r="K57" s="25"/>
      <c r="L57" s="26"/>
      <c r="M57" s="25"/>
      <c r="N57" s="25"/>
    </row>
    <row r="58" spans="1:14" s="21" customFormat="1" ht="27">
      <c r="A58" s="33" t="s">
        <v>31</v>
      </c>
      <c r="B58" s="33" t="s">
        <v>145</v>
      </c>
      <c r="C58" s="33" t="s">
        <v>146</v>
      </c>
      <c r="D58" s="34" t="s">
        <v>147</v>
      </c>
      <c r="E58" s="33" t="s">
        <v>35</v>
      </c>
      <c r="F58" s="37">
        <v>1500</v>
      </c>
      <c r="G58" s="36">
        <v>38.43</v>
      </c>
      <c r="H58" s="18"/>
      <c r="I58" s="35">
        <v>0</v>
      </c>
      <c r="J58" s="19">
        <f t="shared" si="0"/>
        <v>0</v>
      </c>
      <c r="K58" s="25"/>
      <c r="L58" s="26"/>
      <c r="M58" s="25"/>
      <c r="N58" s="25"/>
    </row>
    <row r="59" spans="1:14" s="21" customFormat="1" ht="36">
      <c r="A59" s="33" t="s">
        <v>31</v>
      </c>
      <c r="B59" s="33" t="s">
        <v>148</v>
      </c>
      <c r="C59" s="33" t="s">
        <v>149</v>
      </c>
      <c r="D59" s="34" t="s">
        <v>150</v>
      </c>
      <c r="E59" s="33" t="s">
        <v>35</v>
      </c>
      <c r="F59" s="37">
        <v>300</v>
      </c>
      <c r="G59" s="36">
        <v>143.92</v>
      </c>
      <c r="H59" s="18"/>
      <c r="I59" s="35">
        <v>0</v>
      </c>
      <c r="J59" s="19">
        <f t="shared" si="0"/>
        <v>0</v>
      </c>
      <c r="K59" s="25"/>
      <c r="L59" s="26"/>
      <c r="M59" s="25"/>
      <c r="N59" s="25"/>
    </row>
    <row r="60" spans="1:14" s="21" customFormat="1" ht="54">
      <c r="A60" s="33" t="s">
        <v>31</v>
      </c>
      <c r="B60" s="33" t="s">
        <v>151</v>
      </c>
      <c r="C60" s="33" t="s">
        <v>152</v>
      </c>
      <c r="D60" s="34" t="s">
        <v>153</v>
      </c>
      <c r="E60" s="33" t="s">
        <v>35</v>
      </c>
      <c r="F60" s="37">
        <v>250</v>
      </c>
      <c r="G60" s="36">
        <v>27.92</v>
      </c>
      <c r="H60" s="18"/>
      <c r="I60" s="35">
        <v>0</v>
      </c>
      <c r="J60" s="19">
        <f t="shared" si="0"/>
        <v>0</v>
      </c>
      <c r="K60" s="25"/>
      <c r="L60" s="26"/>
      <c r="M60" s="25"/>
      <c r="N60" s="25"/>
    </row>
    <row r="61" spans="1:14" s="21" customFormat="1" ht="18">
      <c r="A61" s="33" t="s">
        <v>31</v>
      </c>
      <c r="B61" s="33" t="s">
        <v>154</v>
      </c>
      <c r="C61" s="33" t="s">
        <v>155</v>
      </c>
      <c r="D61" s="34" t="s">
        <v>156</v>
      </c>
      <c r="E61" s="33" t="s">
        <v>35</v>
      </c>
      <c r="F61" s="37">
        <v>20</v>
      </c>
      <c r="G61" s="36">
        <v>15.57</v>
      </c>
      <c r="H61" s="18"/>
      <c r="I61" s="35">
        <v>0</v>
      </c>
      <c r="J61" s="19">
        <f t="shared" si="0"/>
        <v>0</v>
      </c>
      <c r="K61" s="25"/>
      <c r="L61" s="26"/>
      <c r="M61" s="25"/>
      <c r="N61" s="25"/>
    </row>
    <row r="62" spans="1:14" s="21" customFormat="1" ht="36">
      <c r="A62" s="33" t="s">
        <v>31</v>
      </c>
      <c r="B62" s="33" t="s">
        <v>157</v>
      </c>
      <c r="C62" s="33" t="s">
        <v>158</v>
      </c>
      <c r="D62" s="34" t="s">
        <v>159</v>
      </c>
      <c r="E62" s="33" t="s">
        <v>35</v>
      </c>
      <c r="F62" s="37">
        <v>50</v>
      </c>
      <c r="G62" s="36">
        <v>31.95</v>
      </c>
      <c r="H62" s="18"/>
      <c r="I62" s="35">
        <v>0</v>
      </c>
      <c r="J62" s="19">
        <f t="shared" si="0"/>
        <v>0</v>
      </c>
      <c r="K62" s="25"/>
      <c r="L62" s="26"/>
      <c r="M62" s="25"/>
      <c r="N62" s="25"/>
    </row>
    <row r="63" spans="1:14" s="21" customFormat="1" ht="14.25">
      <c r="A63" s="33" t="s">
        <v>31</v>
      </c>
      <c r="B63" s="33" t="s">
        <v>160</v>
      </c>
      <c r="C63" s="33" t="s">
        <v>161</v>
      </c>
      <c r="D63" s="34" t="s">
        <v>162</v>
      </c>
      <c r="E63" s="33" t="s">
        <v>35</v>
      </c>
      <c r="F63" s="37">
        <v>50</v>
      </c>
      <c r="G63" s="36">
        <v>1.1</v>
      </c>
      <c r="H63" s="18"/>
      <c r="I63" s="35">
        <v>0</v>
      </c>
      <c r="J63" s="19">
        <f t="shared" si="0"/>
        <v>0</v>
      </c>
      <c r="K63" s="25"/>
      <c r="L63" s="26"/>
      <c r="M63" s="25"/>
      <c r="N63" s="25"/>
    </row>
    <row r="64" spans="1:14" s="21" customFormat="1" ht="36">
      <c r="A64" s="33" t="s">
        <v>31</v>
      </c>
      <c r="B64" s="33" t="s">
        <v>163</v>
      </c>
      <c r="C64" s="33" t="s">
        <v>164</v>
      </c>
      <c r="D64" s="34" t="s">
        <v>165</v>
      </c>
      <c r="E64" s="33" t="s">
        <v>35</v>
      </c>
      <c r="F64" s="37">
        <v>200</v>
      </c>
      <c r="G64" s="36">
        <v>10.39</v>
      </c>
      <c r="H64" s="18"/>
      <c r="I64" s="35">
        <v>0</v>
      </c>
      <c r="J64" s="19">
        <f t="shared" si="0"/>
        <v>0</v>
      </c>
      <c r="K64" s="25"/>
      <c r="L64" s="26"/>
      <c r="M64" s="25"/>
      <c r="N64" s="25"/>
    </row>
    <row r="65" spans="1:14" s="21" customFormat="1" ht="36">
      <c r="A65" s="33" t="s">
        <v>31</v>
      </c>
      <c r="B65" s="33" t="s">
        <v>166</v>
      </c>
      <c r="C65" s="33" t="s">
        <v>167</v>
      </c>
      <c r="D65" s="34" t="s">
        <v>168</v>
      </c>
      <c r="E65" s="33" t="s">
        <v>35</v>
      </c>
      <c r="F65" s="37">
        <v>7</v>
      </c>
      <c r="G65" s="36">
        <v>114.62</v>
      </c>
      <c r="H65" s="18"/>
      <c r="I65" s="35">
        <v>0</v>
      </c>
      <c r="J65" s="19">
        <f t="shared" si="0"/>
        <v>0</v>
      </c>
      <c r="K65" s="25"/>
      <c r="L65" s="26"/>
      <c r="M65" s="25"/>
      <c r="N65" s="25"/>
    </row>
    <row r="66" spans="1:14" s="21" customFormat="1" ht="27">
      <c r="A66" s="33" t="s">
        <v>31</v>
      </c>
      <c r="B66" s="33" t="s">
        <v>169</v>
      </c>
      <c r="C66" s="33" t="s">
        <v>170</v>
      </c>
      <c r="D66" s="34" t="s">
        <v>171</v>
      </c>
      <c r="E66" s="33" t="s">
        <v>35</v>
      </c>
      <c r="F66" s="37">
        <v>7</v>
      </c>
      <c r="G66" s="36">
        <v>500.38</v>
      </c>
      <c r="H66" s="18"/>
      <c r="I66" s="35">
        <v>0</v>
      </c>
      <c r="J66" s="19">
        <f t="shared" si="0"/>
        <v>0</v>
      </c>
      <c r="K66" s="25"/>
      <c r="L66" s="26"/>
      <c r="M66" s="25"/>
      <c r="N66" s="25"/>
    </row>
    <row r="67" spans="1:14" s="21" customFormat="1" ht="81">
      <c r="A67" s="33" t="s">
        <v>31</v>
      </c>
      <c r="B67" s="33" t="s">
        <v>172</v>
      </c>
      <c r="C67" s="33" t="s">
        <v>173</v>
      </c>
      <c r="D67" s="34" t="s">
        <v>174</v>
      </c>
      <c r="E67" s="33" t="s">
        <v>35</v>
      </c>
      <c r="F67" s="37">
        <v>10</v>
      </c>
      <c r="G67" s="36">
        <v>1.32</v>
      </c>
      <c r="H67" s="18"/>
      <c r="I67" s="35">
        <v>0</v>
      </c>
      <c r="J67" s="19">
        <f t="shared" si="0"/>
        <v>0</v>
      </c>
      <c r="K67" s="25"/>
      <c r="L67" s="26"/>
      <c r="M67" s="25"/>
      <c r="N67" s="25"/>
    </row>
    <row r="68" spans="1:14" s="21" customFormat="1" ht="108">
      <c r="A68" s="33" t="s">
        <v>31</v>
      </c>
      <c r="B68" s="33" t="s">
        <v>175</v>
      </c>
      <c r="C68" s="33" t="s">
        <v>176</v>
      </c>
      <c r="D68" s="34" t="s">
        <v>177</v>
      </c>
      <c r="E68" s="33" t="s">
        <v>35</v>
      </c>
      <c r="F68" s="37">
        <v>200</v>
      </c>
      <c r="G68" s="36">
        <v>1.79</v>
      </c>
      <c r="H68" s="18"/>
      <c r="I68" s="35">
        <v>0</v>
      </c>
      <c r="J68" s="19">
        <f t="shared" si="0"/>
        <v>0</v>
      </c>
      <c r="K68" s="25"/>
      <c r="L68" s="26"/>
      <c r="M68" s="25"/>
      <c r="N68" s="25"/>
    </row>
    <row r="69" spans="1:14" s="21" customFormat="1" ht="108">
      <c r="A69" s="33" t="s">
        <v>31</v>
      </c>
      <c r="B69" s="33" t="s">
        <v>178</v>
      </c>
      <c r="C69" s="33" t="s">
        <v>179</v>
      </c>
      <c r="D69" s="34" t="s">
        <v>180</v>
      </c>
      <c r="E69" s="33" t="s">
        <v>35</v>
      </c>
      <c r="F69" s="37">
        <v>100</v>
      </c>
      <c r="G69" s="36">
        <v>3.22</v>
      </c>
      <c r="H69" s="18"/>
      <c r="I69" s="35">
        <v>0</v>
      </c>
      <c r="J69" s="19">
        <f t="shared" si="0"/>
        <v>0</v>
      </c>
      <c r="K69" s="25"/>
      <c r="L69" s="26"/>
      <c r="M69" s="25"/>
      <c r="N69" s="25"/>
    </row>
    <row r="70" spans="1:14" s="21" customFormat="1" ht="144">
      <c r="A70" s="33" t="s">
        <v>31</v>
      </c>
      <c r="B70" s="33" t="s">
        <v>181</v>
      </c>
      <c r="C70" s="33" t="s">
        <v>182</v>
      </c>
      <c r="D70" s="34" t="s">
        <v>183</v>
      </c>
      <c r="E70" s="33" t="s">
        <v>35</v>
      </c>
      <c r="F70" s="37">
        <v>1000</v>
      </c>
      <c r="G70" s="36">
        <v>1.59</v>
      </c>
      <c r="H70" s="18"/>
      <c r="I70" s="35">
        <v>0</v>
      </c>
      <c r="J70" s="19">
        <f t="shared" si="0"/>
        <v>0</v>
      </c>
      <c r="K70" s="25"/>
      <c r="L70" s="26"/>
      <c r="M70" s="25"/>
      <c r="N70" s="25"/>
    </row>
    <row r="71" spans="1:14" s="21" customFormat="1" ht="18">
      <c r="A71" s="33" t="s">
        <v>31</v>
      </c>
      <c r="B71" s="33" t="s">
        <v>184</v>
      </c>
      <c r="C71" s="33" t="s">
        <v>185</v>
      </c>
      <c r="D71" s="34" t="s">
        <v>186</v>
      </c>
      <c r="E71" s="33" t="s">
        <v>35</v>
      </c>
      <c r="F71" s="37">
        <v>500</v>
      </c>
      <c r="G71" s="36">
        <v>0.29</v>
      </c>
      <c r="H71" s="18"/>
      <c r="I71" s="35">
        <v>0</v>
      </c>
      <c r="J71" s="19">
        <f t="shared" si="0"/>
        <v>0</v>
      </c>
      <c r="K71" s="25"/>
      <c r="L71" s="26"/>
      <c r="M71" s="25"/>
      <c r="N71" s="25"/>
    </row>
    <row r="72" spans="1:14" s="21" customFormat="1" ht="135">
      <c r="A72" s="33" t="s">
        <v>31</v>
      </c>
      <c r="B72" s="33" t="s">
        <v>187</v>
      </c>
      <c r="C72" s="33" t="s">
        <v>188</v>
      </c>
      <c r="D72" s="34" t="s">
        <v>189</v>
      </c>
      <c r="E72" s="33" t="s">
        <v>35</v>
      </c>
      <c r="F72" s="37">
        <v>10</v>
      </c>
      <c r="G72" s="36">
        <v>137.76</v>
      </c>
      <c r="H72" s="18"/>
      <c r="I72" s="35">
        <v>0</v>
      </c>
      <c r="J72" s="19">
        <f t="shared" si="0"/>
        <v>0</v>
      </c>
      <c r="K72" s="25"/>
      <c r="L72" s="26"/>
      <c r="M72" s="25"/>
      <c r="N72" s="25"/>
    </row>
    <row r="73" spans="1:14" s="21" customFormat="1" ht="135">
      <c r="A73" s="33" t="s">
        <v>31</v>
      </c>
      <c r="B73" s="33" t="s">
        <v>190</v>
      </c>
      <c r="C73" s="33" t="s">
        <v>191</v>
      </c>
      <c r="D73" s="34" t="s">
        <v>192</v>
      </c>
      <c r="E73" s="33" t="s">
        <v>35</v>
      </c>
      <c r="F73" s="37">
        <v>10</v>
      </c>
      <c r="G73" s="36">
        <v>173.47</v>
      </c>
      <c r="H73" s="18"/>
      <c r="I73" s="35">
        <v>0</v>
      </c>
      <c r="J73" s="19">
        <f t="shared" si="0"/>
        <v>0</v>
      </c>
      <c r="K73" s="25"/>
      <c r="L73" s="26"/>
      <c r="M73" s="25"/>
      <c r="N73" s="25"/>
    </row>
    <row r="74" spans="1:14" s="21" customFormat="1" ht="18">
      <c r="A74" s="33" t="s">
        <v>31</v>
      </c>
      <c r="B74" s="33" t="s">
        <v>193</v>
      </c>
      <c r="C74" s="33" t="s">
        <v>194</v>
      </c>
      <c r="D74" s="34" t="s">
        <v>195</v>
      </c>
      <c r="E74" s="33" t="s">
        <v>35</v>
      </c>
      <c r="F74" s="37">
        <v>100</v>
      </c>
      <c r="G74" s="36">
        <v>18.47</v>
      </c>
      <c r="H74" s="18"/>
      <c r="I74" s="35">
        <v>0</v>
      </c>
      <c r="J74" s="19">
        <f t="shared" si="0"/>
        <v>0</v>
      </c>
      <c r="K74" s="25"/>
      <c r="L74" s="26"/>
      <c r="M74" s="25"/>
      <c r="N74" s="25"/>
    </row>
    <row r="75" spans="1:14" s="21" customFormat="1" ht="18">
      <c r="A75" s="33" t="s">
        <v>31</v>
      </c>
      <c r="B75" s="33" t="s">
        <v>196</v>
      </c>
      <c r="C75" s="33" t="s">
        <v>197</v>
      </c>
      <c r="D75" s="34" t="s">
        <v>198</v>
      </c>
      <c r="E75" s="33" t="s">
        <v>35</v>
      </c>
      <c r="F75" s="37">
        <v>10</v>
      </c>
      <c r="G75" s="36">
        <v>12.04</v>
      </c>
      <c r="H75" s="18"/>
      <c r="I75" s="35">
        <v>0</v>
      </c>
      <c r="J75" s="19">
        <f t="shared" si="0"/>
        <v>0</v>
      </c>
      <c r="K75" s="25"/>
      <c r="L75" s="26"/>
      <c r="M75" s="25"/>
      <c r="N75" s="25"/>
    </row>
    <row r="76" spans="1:14" s="21" customFormat="1" ht="36">
      <c r="A76" s="33" t="s">
        <v>31</v>
      </c>
      <c r="B76" s="33" t="s">
        <v>199</v>
      </c>
      <c r="C76" s="33" t="s">
        <v>200</v>
      </c>
      <c r="D76" s="34" t="s">
        <v>201</v>
      </c>
      <c r="E76" s="33" t="s">
        <v>35</v>
      </c>
      <c r="F76" s="37">
        <v>200</v>
      </c>
      <c r="G76" s="36">
        <v>1.87</v>
      </c>
      <c r="H76" s="18"/>
      <c r="I76" s="35">
        <v>0</v>
      </c>
      <c r="J76" s="19">
        <f t="shared" si="0"/>
        <v>0</v>
      </c>
      <c r="K76" s="25"/>
      <c r="L76" s="26"/>
      <c r="M76" s="25"/>
      <c r="N76" s="25"/>
    </row>
    <row r="77" spans="1:14" s="21" customFormat="1" ht="36">
      <c r="A77" s="33" t="s">
        <v>31</v>
      </c>
      <c r="B77" s="33" t="s">
        <v>202</v>
      </c>
      <c r="C77" s="33" t="s">
        <v>203</v>
      </c>
      <c r="D77" s="34" t="s">
        <v>204</v>
      </c>
      <c r="E77" s="33" t="s">
        <v>35</v>
      </c>
      <c r="F77" s="37">
        <v>300</v>
      </c>
      <c r="G77" s="36">
        <v>1.74</v>
      </c>
      <c r="H77" s="18"/>
      <c r="I77" s="35">
        <v>0</v>
      </c>
      <c r="J77" s="19">
        <f t="shared" si="0"/>
        <v>0</v>
      </c>
      <c r="K77" s="25"/>
      <c r="L77" s="26"/>
      <c r="M77" s="25"/>
      <c r="N77" s="25"/>
    </row>
    <row r="78" spans="1:14" s="21" customFormat="1" ht="36">
      <c r="A78" s="33" t="s">
        <v>31</v>
      </c>
      <c r="B78" s="33" t="s">
        <v>205</v>
      </c>
      <c r="C78" s="33" t="s">
        <v>206</v>
      </c>
      <c r="D78" s="34" t="s">
        <v>207</v>
      </c>
      <c r="E78" s="33" t="s">
        <v>35</v>
      </c>
      <c r="F78" s="37">
        <v>300</v>
      </c>
      <c r="G78" s="36">
        <v>1.62</v>
      </c>
      <c r="H78" s="18"/>
      <c r="I78" s="35">
        <v>0</v>
      </c>
      <c r="J78" s="19">
        <f t="shared" si="0"/>
        <v>0</v>
      </c>
      <c r="K78" s="25"/>
      <c r="L78" s="26"/>
      <c r="M78" s="25"/>
      <c r="N78" s="25"/>
    </row>
    <row r="79" spans="1:14" s="21" customFormat="1" ht="153">
      <c r="A79" s="33" t="s">
        <v>31</v>
      </c>
      <c r="B79" s="33" t="s">
        <v>208</v>
      </c>
      <c r="C79" s="33" t="s">
        <v>209</v>
      </c>
      <c r="D79" s="34" t="s">
        <v>210</v>
      </c>
      <c r="E79" s="33" t="s">
        <v>35</v>
      </c>
      <c r="F79" s="37">
        <v>5</v>
      </c>
      <c r="G79" s="36">
        <v>69.15</v>
      </c>
      <c r="H79" s="18"/>
      <c r="I79" s="35">
        <v>0</v>
      </c>
      <c r="J79" s="19">
        <f t="shared" si="0"/>
        <v>0</v>
      </c>
      <c r="K79" s="25"/>
      <c r="L79" s="26"/>
      <c r="M79" s="25"/>
      <c r="N79" s="25"/>
    </row>
    <row r="80" spans="1:14" s="21" customFormat="1" ht="153">
      <c r="A80" s="33" t="s">
        <v>31</v>
      </c>
      <c r="B80" s="33" t="s">
        <v>211</v>
      </c>
      <c r="C80" s="33" t="s">
        <v>212</v>
      </c>
      <c r="D80" s="34" t="s">
        <v>213</v>
      </c>
      <c r="E80" s="33" t="s">
        <v>35</v>
      </c>
      <c r="F80" s="37">
        <v>5</v>
      </c>
      <c r="G80" s="36">
        <v>71.83</v>
      </c>
      <c r="H80" s="18"/>
      <c r="I80" s="35">
        <v>0</v>
      </c>
      <c r="J80" s="19">
        <f t="shared" si="0"/>
        <v>0</v>
      </c>
      <c r="K80" s="25"/>
      <c r="L80" s="26"/>
      <c r="M80" s="25"/>
      <c r="N80" s="25"/>
    </row>
    <row r="81" spans="1:14" s="21" customFormat="1" ht="153">
      <c r="A81" s="33" t="s">
        <v>31</v>
      </c>
      <c r="B81" s="33" t="s">
        <v>214</v>
      </c>
      <c r="C81" s="33" t="s">
        <v>215</v>
      </c>
      <c r="D81" s="34" t="s">
        <v>216</v>
      </c>
      <c r="E81" s="33" t="s">
        <v>35</v>
      </c>
      <c r="F81" s="37">
        <v>5</v>
      </c>
      <c r="G81" s="36">
        <v>71.71</v>
      </c>
      <c r="H81" s="18"/>
      <c r="I81" s="35">
        <v>0</v>
      </c>
      <c r="J81" s="19">
        <f t="shared" si="0"/>
        <v>0</v>
      </c>
      <c r="K81" s="25"/>
      <c r="L81" s="26"/>
      <c r="M81" s="25"/>
      <c r="N81" s="25"/>
    </row>
    <row r="82" spans="1:14" s="21" customFormat="1" ht="153">
      <c r="A82" s="33" t="s">
        <v>31</v>
      </c>
      <c r="B82" s="33" t="s">
        <v>217</v>
      </c>
      <c r="C82" s="33" t="s">
        <v>218</v>
      </c>
      <c r="D82" s="34" t="s">
        <v>219</v>
      </c>
      <c r="E82" s="33" t="s">
        <v>35</v>
      </c>
      <c r="F82" s="37">
        <v>5</v>
      </c>
      <c r="G82" s="36">
        <v>72.08</v>
      </c>
      <c r="H82" s="18"/>
      <c r="I82" s="35">
        <v>0</v>
      </c>
      <c r="J82" s="19">
        <f t="shared" si="0"/>
        <v>0</v>
      </c>
      <c r="K82" s="25"/>
      <c r="L82" s="26"/>
      <c r="M82" s="25"/>
      <c r="N82" s="25"/>
    </row>
    <row r="83" spans="1:14" s="21" customFormat="1" ht="99">
      <c r="A83" s="33" t="s">
        <v>31</v>
      </c>
      <c r="B83" s="33" t="s">
        <v>220</v>
      </c>
      <c r="C83" s="33" t="s">
        <v>221</v>
      </c>
      <c r="D83" s="34" t="s">
        <v>222</v>
      </c>
      <c r="E83" s="33" t="s">
        <v>35</v>
      </c>
      <c r="F83" s="37">
        <v>500</v>
      </c>
      <c r="G83" s="36">
        <v>7.52</v>
      </c>
      <c r="H83" s="18"/>
      <c r="I83" s="35">
        <v>0</v>
      </c>
      <c r="J83" s="19">
        <f t="shared" si="0"/>
        <v>0</v>
      </c>
      <c r="K83" s="25"/>
      <c r="L83" s="26"/>
      <c r="M83" s="25"/>
      <c r="N83" s="25"/>
    </row>
    <row r="84" spans="1:14" s="21" customFormat="1" ht="14.25">
      <c r="A84" s="33" t="s">
        <v>31</v>
      </c>
      <c r="B84" s="33" t="s">
        <v>223</v>
      </c>
      <c r="C84" s="33" t="s">
        <v>224</v>
      </c>
      <c r="D84" s="34" t="s">
        <v>225</v>
      </c>
      <c r="E84" s="33" t="s">
        <v>35</v>
      </c>
      <c r="F84" s="37">
        <v>500</v>
      </c>
      <c r="G84" s="36">
        <v>6.2</v>
      </c>
      <c r="H84" s="18"/>
      <c r="I84" s="35">
        <v>0</v>
      </c>
      <c r="J84" s="19">
        <f t="shared" si="0"/>
        <v>0</v>
      </c>
      <c r="K84" s="25"/>
      <c r="L84" s="26"/>
      <c r="M84" s="25"/>
      <c r="N84" s="25"/>
    </row>
    <row r="85" spans="1:14" s="21" customFormat="1" ht="14.25">
      <c r="A85" s="33" t="s">
        <v>31</v>
      </c>
      <c r="B85" s="33" t="s">
        <v>226</v>
      </c>
      <c r="C85" s="33" t="s">
        <v>227</v>
      </c>
      <c r="D85" s="34" t="s">
        <v>228</v>
      </c>
      <c r="E85" s="33" t="s">
        <v>35</v>
      </c>
      <c r="F85" s="37">
        <v>230</v>
      </c>
      <c r="G85" s="36">
        <v>9.48</v>
      </c>
      <c r="H85" s="18"/>
      <c r="I85" s="35">
        <v>0</v>
      </c>
      <c r="J85" s="19">
        <f t="shared" si="0"/>
        <v>0</v>
      </c>
      <c r="K85" s="25"/>
      <c r="L85" s="26"/>
      <c r="M85" s="25"/>
      <c r="N85" s="25"/>
    </row>
    <row r="86" spans="1:14" s="21" customFormat="1" ht="14.25">
      <c r="A86" s="33" t="s">
        <v>31</v>
      </c>
      <c r="B86" s="33" t="s">
        <v>229</v>
      </c>
      <c r="C86" s="33" t="s">
        <v>230</v>
      </c>
      <c r="D86" s="34" t="s">
        <v>231</v>
      </c>
      <c r="E86" s="33" t="s">
        <v>35</v>
      </c>
      <c r="F86" s="37">
        <v>150</v>
      </c>
      <c r="G86" s="36">
        <v>11.81</v>
      </c>
      <c r="H86" s="18"/>
      <c r="I86" s="35">
        <v>0</v>
      </c>
      <c r="J86" s="19">
        <f aca="true" t="shared" si="1" ref="J86:J149">SUM(F86*I86)</f>
        <v>0</v>
      </c>
      <c r="K86" s="25"/>
      <c r="L86" s="26"/>
      <c r="M86" s="25"/>
      <c r="N86" s="25"/>
    </row>
    <row r="87" spans="1:14" s="21" customFormat="1" ht="27">
      <c r="A87" s="33" t="s">
        <v>31</v>
      </c>
      <c r="B87" s="33" t="s">
        <v>232</v>
      </c>
      <c r="C87" s="33" t="s">
        <v>233</v>
      </c>
      <c r="D87" s="34" t="s">
        <v>234</v>
      </c>
      <c r="E87" s="33" t="s">
        <v>35</v>
      </c>
      <c r="F87" s="37">
        <v>100</v>
      </c>
      <c r="G87" s="36">
        <v>13.75</v>
      </c>
      <c r="H87" s="18"/>
      <c r="I87" s="35">
        <v>0</v>
      </c>
      <c r="J87" s="19">
        <f t="shared" si="1"/>
        <v>0</v>
      </c>
      <c r="K87" s="25"/>
      <c r="L87" s="26"/>
      <c r="M87" s="25"/>
      <c r="N87" s="25"/>
    </row>
    <row r="88" spans="1:14" s="21" customFormat="1" ht="18">
      <c r="A88" s="33" t="s">
        <v>31</v>
      </c>
      <c r="B88" s="33" t="s">
        <v>235</v>
      </c>
      <c r="C88" s="33" t="s">
        <v>236</v>
      </c>
      <c r="D88" s="34" t="s">
        <v>237</v>
      </c>
      <c r="E88" s="33" t="s">
        <v>35</v>
      </c>
      <c r="F88" s="37">
        <v>10</v>
      </c>
      <c r="G88" s="36">
        <v>0</v>
      </c>
      <c r="H88" s="18"/>
      <c r="I88" s="35">
        <v>0</v>
      </c>
      <c r="J88" s="19">
        <f t="shared" si="1"/>
        <v>0</v>
      </c>
      <c r="K88" s="25"/>
      <c r="L88" s="26"/>
      <c r="M88" s="25"/>
      <c r="N88" s="25"/>
    </row>
    <row r="89" spans="1:14" s="21" customFormat="1" ht="27">
      <c r="A89" s="33" t="s">
        <v>31</v>
      </c>
      <c r="B89" s="33" t="s">
        <v>238</v>
      </c>
      <c r="C89" s="33" t="s">
        <v>239</v>
      </c>
      <c r="D89" s="34" t="s">
        <v>240</v>
      </c>
      <c r="E89" s="33" t="s">
        <v>35</v>
      </c>
      <c r="F89" s="37">
        <v>500</v>
      </c>
      <c r="G89" s="36">
        <v>5.06</v>
      </c>
      <c r="H89" s="18"/>
      <c r="I89" s="35">
        <v>0</v>
      </c>
      <c r="J89" s="19">
        <f t="shared" si="1"/>
        <v>0</v>
      </c>
      <c r="K89" s="25"/>
      <c r="L89" s="26"/>
      <c r="M89" s="25"/>
      <c r="N89" s="25"/>
    </row>
    <row r="90" spans="1:14" s="21" customFormat="1" ht="45">
      <c r="A90" s="33" t="s">
        <v>31</v>
      </c>
      <c r="B90" s="33" t="s">
        <v>241</v>
      </c>
      <c r="C90" s="33" t="s">
        <v>242</v>
      </c>
      <c r="D90" s="34" t="s">
        <v>243</v>
      </c>
      <c r="E90" s="33" t="s">
        <v>35</v>
      </c>
      <c r="F90" s="37">
        <v>3000</v>
      </c>
      <c r="G90" s="36">
        <v>1.21</v>
      </c>
      <c r="H90" s="18"/>
      <c r="I90" s="35">
        <v>0</v>
      </c>
      <c r="J90" s="19">
        <f t="shared" si="1"/>
        <v>0</v>
      </c>
      <c r="K90" s="25"/>
      <c r="L90" s="26"/>
      <c r="M90" s="25"/>
      <c r="N90" s="25"/>
    </row>
    <row r="91" spans="1:14" s="21" customFormat="1" ht="14.25">
      <c r="A91" s="33" t="s">
        <v>31</v>
      </c>
      <c r="B91" s="33" t="s">
        <v>244</v>
      </c>
      <c r="C91" s="33" t="s">
        <v>245</v>
      </c>
      <c r="D91" s="34" t="s">
        <v>246</v>
      </c>
      <c r="E91" s="33" t="s">
        <v>35</v>
      </c>
      <c r="F91" s="37">
        <v>100</v>
      </c>
      <c r="G91" s="36">
        <v>1.53</v>
      </c>
      <c r="H91" s="18"/>
      <c r="I91" s="35">
        <v>0</v>
      </c>
      <c r="J91" s="19">
        <f t="shared" si="1"/>
        <v>0</v>
      </c>
      <c r="K91" s="25"/>
      <c r="L91" s="26"/>
      <c r="M91" s="25"/>
      <c r="N91" s="25"/>
    </row>
    <row r="92" spans="1:14" s="21" customFormat="1" ht="27">
      <c r="A92" s="33" t="s">
        <v>31</v>
      </c>
      <c r="B92" s="33" t="s">
        <v>247</v>
      </c>
      <c r="C92" s="33" t="s">
        <v>248</v>
      </c>
      <c r="D92" s="34" t="s">
        <v>249</v>
      </c>
      <c r="E92" s="33" t="s">
        <v>35</v>
      </c>
      <c r="F92" s="37">
        <v>50</v>
      </c>
      <c r="G92" s="36">
        <v>59.83</v>
      </c>
      <c r="H92" s="18"/>
      <c r="I92" s="35">
        <v>0</v>
      </c>
      <c r="J92" s="19">
        <f t="shared" si="1"/>
        <v>0</v>
      </c>
      <c r="K92" s="25"/>
      <c r="L92" s="26"/>
      <c r="M92" s="25"/>
      <c r="N92" s="25"/>
    </row>
    <row r="93" spans="1:14" s="21" customFormat="1" ht="27">
      <c r="A93" s="33" t="s">
        <v>31</v>
      </c>
      <c r="B93" s="33" t="s">
        <v>250</v>
      </c>
      <c r="C93" s="33" t="s">
        <v>251</v>
      </c>
      <c r="D93" s="34" t="s">
        <v>252</v>
      </c>
      <c r="E93" s="33" t="s">
        <v>35</v>
      </c>
      <c r="F93" s="37">
        <v>10</v>
      </c>
      <c r="G93" s="36">
        <v>49.26</v>
      </c>
      <c r="H93" s="18"/>
      <c r="I93" s="35">
        <v>0</v>
      </c>
      <c r="J93" s="19">
        <f t="shared" si="1"/>
        <v>0</v>
      </c>
      <c r="K93" s="25"/>
      <c r="L93" s="26"/>
      <c r="M93" s="25"/>
      <c r="N93" s="25"/>
    </row>
    <row r="94" spans="1:14" s="21" customFormat="1" ht="27">
      <c r="A94" s="33" t="s">
        <v>31</v>
      </c>
      <c r="B94" s="33" t="s">
        <v>253</v>
      </c>
      <c r="C94" s="33" t="s">
        <v>254</v>
      </c>
      <c r="D94" s="34" t="s">
        <v>255</v>
      </c>
      <c r="E94" s="33" t="s">
        <v>35</v>
      </c>
      <c r="F94" s="37">
        <v>100</v>
      </c>
      <c r="G94" s="36">
        <v>2.57</v>
      </c>
      <c r="H94" s="18"/>
      <c r="I94" s="35">
        <v>0</v>
      </c>
      <c r="J94" s="19">
        <f t="shared" si="1"/>
        <v>0</v>
      </c>
      <c r="K94" s="25"/>
      <c r="L94" s="26"/>
      <c r="M94" s="25"/>
      <c r="N94" s="25"/>
    </row>
    <row r="95" spans="1:14" s="21" customFormat="1" ht="27">
      <c r="A95" s="33" t="s">
        <v>31</v>
      </c>
      <c r="B95" s="33" t="s">
        <v>256</v>
      </c>
      <c r="C95" s="33" t="s">
        <v>257</v>
      </c>
      <c r="D95" s="34" t="s">
        <v>258</v>
      </c>
      <c r="E95" s="33" t="s">
        <v>35</v>
      </c>
      <c r="F95" s="37">
        <v>100</v>
      </c>
      <c r="G95" s="36">
        <v>2.5</v>
      </c>
      <c r="H95" s="18"/>
      <c r="I95" s="35">
        <v>0</v>
      </c>
      <c r="J95" s="19">
        <f t="shared" si="1"/>
        <v>0</v>
      </c>
      <c r="K95" s="25"/>
      <c r="L95" s="26"/>
      <c r="M95" s="25"/>
      <c r="N95" s="25"/>
    </row>
    <row r="96" spans="1:14" s="21" customFormat="1" ht="18">
      <c r="A96" s="33" t="s">
        <v>31</v>
      </c>
      <c r="B96" s="33" t="s">
        <v>259</v>
      </c>
      <c r="C96" s="33" t="s">
        <v>260</v>
      </c>
      <c r="D96" s="34" t="s">
        <v>261</v>
      </c>
      <c r="E96" s="33" t="s">
        <v>35</v>
      </c>
      <c r="F96" s="37">
        <v>200</v>
      </c>
      <c r="G96" s="36">
        <v>3.81</v>
      </c>
      <c r="H96" s="18"/>
      <c r="I96" s="35">
        <v>0</v>
      </c>
      <c r="J96" s="19">
        <f t="shared" si="1"/>
        <v>0</v>
      </c>
      <c r="K96" s="25"/>
      <c r="L96" s="26"/>
      <c r="M96" s="25"/>
      <c r="N96" s="25"/>
    </row>
    <row r="97" spans="1:14" s="21" customFormat="1" ht="18">
      <c r="A97" s="33" t="s">
        <v>31</v>
      </c>
      <c r="B97" s="33" t="s">
        <v>262</v>
      </c>
      <c r="C97" s="33" t="s">
        <v>263</v>
      </c>
      <c r="D97" s="34" t="s">
        <v>264</v>
      </c>
      <c r="E97" s="33" t="s">
        <v>35</v>
      </c>
      <c r="F97" s="37">
        <v>200</v>
      </c>
      <c r="G97" s="36">
        <v>8.48</v>
      </c>
      <c r="H97" s="18"/>
      <c r="I97" s="35">
        <v>0</v>
      </c>
      <c r="J97" s="19">
        <f t="shared" si="1"/>
        <v>0</v>
      </c>
      <c r="K97" s="25"/>
      <c r="L97" s="26"/>
      <c r="M97" s="25"/>
      <c r="N97" s="25"/>
    </row>
    <row r="98" spans="1:14" s="21" customFormat="1" ht="27">
      <c r="A98" s="33" t="s">
        <v>31</v>
      </c>
      <c r="B98" s="33" t="s">
        <v>265</v>
      </c>
      <c r="C98" s="33" t="s">
        <v>266</v>
      </c>
      <c r="D98" s="34" t="s">
        <v>267</v>
      </c>
      <c r="E98" s="33" t="s">
        <v>35</v>
      </c>
      <c r="F98" s="37">
        <v>100</v>
      </c>
      <c r="G98" s="36">
        <v>4.37</v>
      </c>
      <c r="H98" s="18"/>
      <c r="I98" s="35">
        <v>0</v>
      </c>
      <c r="J98" s="19">
        <f t="shared" si="1"/>
        <v>0</v>
      </c>
      <c r="K98" s="25"/>
      <c r="L98" s="26"/>
      <c r="M98" s="25"/>
      <c r="N98" s="25"/>
    </row>
    <row r="99" spans="1:14" s="21" customFormat="1" ht="54">
      <c r="A99" s="33" t="s">
        <v>31</v>
      </c>
      <c r="B99" s="33" t="s">
        <v>268</v>
      </c>
      <c r="C99" s="33" t="s">
        <v>269</v>
      </c>
      <c r="D99" s="34" t="s">
        <v>270</v>
      </c>
      <c r="E99" s="33" t="s">
        <v>35</v>
      </c>
      <c r="F99" s="37">
        <v>30</v>
      </c>
      <c r="G99" s="36">
        <v>385.15</v>
      </c>
      <c r="H99" s="18"/>
      <c r="I99" s="35">
        <v>0</v>
      </c>
      <c r="J99" s="19">
        <f t="shared" si="1"/>
        <v>0</v>
      </c>
      <c r="K99" s="25"/>
      <c r="L99" s="26"/>
      <c r="M99" s="25"/>
      <c r="N99" s="25"/>
    </row>
    <row r="100" spans="1:14" s="21" customFormat="1" ht="27">
      <c r="A100" s="33" t="s">
        <v>31</v>
      </c>
      <c r="B100" s="33" t="s">
        <v>271</v>
      </c>
      <c r="C100" s="33" t="s">
        <v>272</v>
      </c>
      <c r="D100" s="34" t="s">
        <v>273</v>
      </c>
      <c r="E100" s="33" t="s">
        <v>35</v>
      </c>
      <c r="F100" s="37">
        <v>100</v>
      </c>
      <c r="G100" s="36">
        <v>48.21</v>
      </c>
      <c r="H100" s="18"/>
      <c r="I100" s="35">
        <v>0</v>
      </c>
      <c r="J100" s="19">
        <f t="shared" si="1"/>
        <v>0</v>
      </c>
      <c r="K100" s="25"/>
      <c r="L100" s="26"/>
      <c r="M100" s="25"/>
      <c r="N100" s="25"/>
    </row>
    <row r="101" spans="1:14" s="21" customFormat="1" ht="90">
      <c r="A101" s="33" t="s">
        <v>31</v>
      </c>
      <c r="B101" s="33" t="s">
        <v>274</v>
      </c>
      <c r="C101" s="33" t="s">
        <v>275</v>
      </c>
      <c r="D101" s="34" t="s">
        <v>276</v>
      </c>
      <c r="E101" s="33" t="s">
        <v>35</v>
      </c>
      <c r="F101" s="37">
        <v>5</v>
      </c>
      <c r="G101" s="36">
        <v>45.35</v>
      </c>
      <c r="H101" s="18"/>
      <c r="I101" s="35">
        <v>0</v>
      </c>
      <c r="J101" s="19">
        <f t="shared" si="1"/>
        <v>0</v>
      </c>
      <c r="K101" s="25"/>
      <c r="L101" s="26"/>
      <c r="M101" s="25"/>
      <c r="N101" s="25"/>
    </row>
    <row r="102" spans="1:14" s="21" customFormat="1" ht="90">
      <c r="A102" s="33" t="s">
        <v>31</v>
      </c>
      <c r="B102" s="33" t="s">
        <v>277</v>
      </c>
      <c r="C102" s="33" t="s">
        <v>278</v>
      </c>
      <c r="D102" s="34" t="s">
        <v>279</v>
      </c>
      <c r="E102" s="33" t="s">
        <v>35</v>
      </c>
      <c r="F102" s="37">
        <v>5</v>
      </c>
      <c r="G102" s="36">
        <v>45.4</v>
      </c>
      <c r="H102" s="18"/>
      <c r="I102" s="35">
        <v>0</v>
      </c>
      <c r="J102" s="19">
        <f t="shared" si="1"/>
        <v>0</v>
      </c>
      <c r="K102" s="25"/>
      <c r="L102" s="26"/>
      <c r="M102" s="25"/>
      <c r="N102" s="25"/>
    </row>
    <row r="103" spans="1:14" s="21" customFormat="1" ht="90">
      <c r="A103" s="33" t="s">
        <v>31</v>
      </c>
      <c r="B103" s="33" t="s">
        <v>280</v>
      </c>
      <c r="C103" s="33" t="s">
        <v>281</v>
      </c>
      <c r="D103" s="34" t="s">
        <v>282</v>
      </c>
      <c r="E103" s="33" t="s">
        <v>35</v>
      </c>
      <c r="F103" s="37">
        <v>5</v>
      </c>
      <c r="G103" s="36">
        <v>46.66</v>
      </c>
      <c r="H103" s="18"/>
      <c r="I103" s="35">
        <v>0</v>
      </c>
      <c r="J103" s="19">
        <f t="shared" si="1"/>
        <v>0</v>
      </c>
      <c r="K103" s="25"/>
      <c r="L103" s="26"/>
      <c r="M103" s="25"/>
      <c r="N103" s="25"/>
    </row>
    <row r="104" spans="1:14" s="21" customFormat="1" ht="90">
      <c r="A104" s="33" t="s">
        <v>31</v>
      </c>
      <c r="B104" s="33" t="s">
        <v>283</v>
      </c>
      <c r="C104" s="33" t="s">
        <v>284</v>
      </c>
      <c r="D104" s="34" t="s">
        <v>285</v>
      </c>
      <c r="E104" s="33" t="s">
        <v>35</v>
      </c>
      <c r="F104" s="37">
        <v>5</v>
      </c>
      <c r="G104" s="36">
        <v>46.43</v>
      </c>
      <c r="H104" s="18"/>
      <c r="I104" s="35">
        <v>0</v>
      </c>
      <c r="J104" s="19">
        <f t="shared" si="1"/>
        <v>0</v>
      </c>
      <c r="K104" s="25"/>
      <c r="L104" s="26"/>
      <c r="M104" s="25"/>
      <c r="N104" s="25"/>
    </row>
    <row r="105" spans="1:14" s="21" customFormat="1" ht="27">
      <c r="A105" s="33" t="s">
        <v>31</v>
      </c>
      <c r="B105" s="33" t="s">
        <v>286</v>
      </c>
      <c r="C105" s="33" t="s">
        <v>287</v>
      </c>
      <c r="D105" s="34" t="s">
        <v>288</v>
      </c>
      <c r="E105" s="33" t="s">
        <v>35</v>
      </c>
      <c r="F105" s="37">
        <v>150</v>
      </c>
      <c r="G105" s="36">
        <v>10.64</v>
      </c>
      <c r="H105" s="18"/>
      <c r="I105" s="35">
        <v>0</v>
      </c>
      <c r="J105" s="19">
        <f t="shared" si="1"/>
        <v>0</v>
      </c>
      <c r="K105" s="25"/>
      <c r="L105" s="26"/>
      <c r="M105" s="25"/>
      <c r="N105" s="25"/>
    </row>
    <row r="106" spans="1:14" s="21" customFormat="1" ht="18">
      <c r="A106" s="33" t="s">
        <v>31</v>
      </c>
      <c r="B106" s="33" t="s">
        <v>289</v>
      </c>
      <c r="C106" s="33" t="s">
        <v>290</v>
      </c>
      <c r="D106" s="34" t="s">
        <v>291</v>
      </c>
      <c r="E106" s="33" t="s">
        <v>35</v>
      </c>
      <c r="F106" s="37">
        <v>200</v>
      </c>
      <c r="G106" s="36">
        <v>16.16</v>
      </c>
      <c r="H106" s="18"/>
      <c r="I106" s="35">
        <v>0</v>
      </c>
      <c r="J106" s="19">
        <f t="shared" si="1"/>
        <v>0</v>
      </c>
      <c r="K106" s="25"/>
      <c r="L106" s="26"/>
      <c r="M106" s="25"/>
      <c r="N106" s="25"/>
    </row>
    <row r="107" spans="1:14" s="21" customFormat="1" ht="14.25">
      <c r="A107" s="33" t="s">
        <v>31</v>
      </c>
      <c r="B107" s="33" t="s">
        <v>292</v>
      </c>
      <c r="C107" s="33" t="s">
        <v>293</v>
      </c>
      <c r="D107" s="34" t="s">
        <v>294</v>
      </c>
      <c r="E107" s="33" t="s">
        <v>35</v>
      </c>
      <c r="F107" s="37">
        <v>100</v>
      </c>
      <c r="G107" s="36">
        <v>3.78</v>
      </c>
      <c r="H107" s="18"/>
      <c r="I107" s="35">
        <v>0</v>
      </c>
      <c r="J107" s="19">
        <f t="shared" si="1"/>
        <v>0</v>
      </c>
      <c r="K107" s="25"/>
      <c r="L107" s="26"/>
      <c r="M107" s="25"/>
      <c r="N107" s="25"/>
    </row>
    <row r="108" spans="1:14" s="21" customFormat="1" ht="27">
      <c r="A108" s="33" t="s">
        <v>31</v>
      </c>
      <c r="B108" s="33" t="s">
        <v>295</v>
      </c>
      <c r="C108" s="33" t="s">
        <v>296</v>
      </c>
      <c r="D108" s="34" t="s">
        <v>297</v>
      </c>
      <c r="E108" s="33" t="s">
        <v>35</v>
      </c>
      <c r="F108" s="37">
        <v>850</v>
      </c>
      <c r="G108" s="36">
        <v>1.8</v>
      </c>
      <c r="H108" s="18"/>
      <c r="I108" s="35">
        <v>0</v>
      </c>
      <c r="J108" s="19">
        <f t="shared" si="1"/>
        <v>0</v>
      </c>
      <c r="K108" s="25"/>
      <c r="L108" s="26"/>
      <c r="M108" s="25"/>
      <c r="N108" s="25"/>
    </row>
    <row r="109" spans="1:14" s="21" customFormat="1" ht="27">
      <c r="A109" s="33" t="s">
        <v>31</v>
      </c>
      <c r="B109" s="33" t="s">
        <v>298</v>
      </c>
      <c r="C109" s="33" t="s">
        <v>299</v>
      </c>
      <c r="D109" s="34" t="s">
        <v>300</v>
      </c>
      <c r="E109" s="33" t="s">
        <v>35</v>
      </c>
      <c r="F109" s="37">
        <v>400</v>
      </c>
      <c r="G109" s="36">
        <v>2.3</v>
      </c>
      <c r="H109" s="18"/>
      <c r="I109" s="35">
        <v>0</v>
      </c>
      <c r="J109" s="19">
        <f t="shared" si="1"/>
        <v>0</v>
      </c>
      <c r="K109" s="25"/>
      <c r="L109" s="26"/>
      <c r="M109" s="25"/>
      <c r="N109" s="25"/>
    </row>
    <row r="110" spans="1:14" s="21" customFormat="1" ht="90">
      <c r="A110" s="33" t="s">
        <v>31</v>
      </c>
      <c r="B110" s="33" t="s">
        <v>301</v>
      </c>
      <c r="C110" s="33" t="s">
        <v>302</v>
      </c>
      <c r="D110" s="34" t="s">
        <v>303</v>
      </c>
      <c r="E110" s="33" t="s">
        <v>35</v>
      </c>
      <c r="F110" s="37">
        <v>110</v>
      </c>
      <c r="G110" s="36">
        <v>22.96</v>
      </c>
      <c r="H110" s="18"/>
      <c r="I110" s="35">
        <v>0</v>
      </c>
      <c r="J110" s="19">
        <f t="shared" si="1"/>
        <v>0</v>
      </c>
      <c r="K110" s="25"/>
      <c r="L110" s="26"/>
      <c r="M110" s="25"/>
      <c r="N110" s="25"/>
    </row>
    <row r="111" spans="1:14" s="21" customFormat="1" ht="90">
      <c r="A111" s="33" t="s">
        <v>31</v>
      </c>
      <c r="B111" s="33" t="s">
        <v>304</v>
      </c>
      <c r="C111" s="33" t="s">
        <v>305</v>
      </c>
      <c r="D111" s="34" t="s">
        <v>306</v>
      </c>
      <c r="E111" s="33" t="s">
        <v>35</v>
      </c>
      <c r="F111" s="37">
        <v>150</v>
      </c>
      <c r="G111" s="36">
        <v>23.49</v>
      </c>
      <c r="H111" s="18"/>
      <c r="I111" s="35">
        <v>0</v>
      </c>
      <c r="J111" s="19">
        <f t="shared" si="1"/>
        <v>0</v>
      </c>
      <c r="K111" s="25"/>
      <c r="L111" s="26"/>
      <c r="M111" s="25"/>
      <c r="N111" s="25"/>
    </row>
    <row r="112" spans="1:14" s="21" customFormat="1" ht="90">
      <c r="A112" s="33" t="s">
        <v>31</v>
      </c>
      <c r="B112" s="33" t="s">
        <v>307</v>
      </c>
      <c r="C112" s="33" t="s">
        <v>308</v>
      </c>
      <c r="D112" s="34" t="s">
        <v>309</v>
      </c>
      <c r="E112" s="33" t="s">
        <v>35</v>
      </c>
      <c r="F112" s="37">
        <v>150</v>
      </c>
      <c r="G112" s="36">
        <v>23.9</v>
      </c>
      <c r="H112" s="18"/>
      <c r="I112" s="35">
        <v>0</v>
      </c>
      <c r="J112" s="19">
        <f t="shared" si="1"/>
        <v>0</v>
      </c>
      <c r="K112" s="25"/>
      <c r="L112" s="26"/>
      <c r="M112" s="25"/>
      <c r="N112" s="25"/>
    </row>
    <row r="113" spans="1:14" s="21" customFormat="1" ht="90">
      <c r="A113" s="33" t="s">
        <v>31</v>
      </c>
      <c r="B113" s="33" t="s">
        <v>310</v>
      </c>
      <c r="C113" s="33" t="s">
        <v>311</v>
      </c>
      <c r="D113" s="34" t="s">
        <v>312</v>
      </c>
      <c r="E113" s="33" t="s">
        <v>35</v>
      </c>
      <c r="F113" s="37">
        <v>30</v>
      </c>
      <c r="G113" s="36">
        <v>42.25</v>
      </c>
      <c r="H113" s="18"/>
      <c r="I113" s="35">
        <v>0</v>
      </c>
      <c r="J113" s="19">
        <f t="shared" si="1"/>
        <v>0</v>
      </c>
      <c r="K113" s="25"/>
      <c r="L113" s="26"/>
      <c r="M113" s="25"/>
      <c r="N113" s="25"/>
    </row>
    <row r="114" spans="1:14" s="21" customFormat="1" ht="27">
      <c r="A114" s="33" t="s">
        <v>31</v>
      </c>
      <c r="B114" s="33" t="s">
        <v>313</v>
      </c>
      <c r="C114" s="33" t="s">
        <v>314</v>
      </c>
      <c r="D114" s="34" t="s">
        <v>315</v>
      </c>
      <c r="E114" s="33" t="s">
        <v>35</v>
      </c>
      <c r="F114" s="37">
        <v>5</v>
      </c>
      <c r="G114" s="36">
        <v>21.64</v>
      </c>
      <c r="H114" s="18"/>
      <c r="I114" s="35">
        <v>0</v>
      </c>
      <c r="J114" s="19">
        <f t="shared" si="1"/>
        <v>0</v>
      </c>
      <c r="K114" s="25"/>
      <c r="L114" s="26"/>
      <c r="M114" s="25"/>
      <c r="N114" s="25"/>
    </row>
    <row r="115" spans="1:14" s="21" customFormat="1" ht="189">
      <c r="A115" s="33" t="s">
        <v>31</v>
      </c>
      <c r="B115" s="33" t="s">
        <v>316</v>
      </c>
      <c r="C115" s="33" t="s">
        <v>317</v>
      </c>
      <c r="D115" s="34" t="s">
        <v>318</v>
      </c>
      <c r="E115" s="33" t="s">
        <v>35</v>
      </c>
      <c r="F115" s="37">
        <v>2000</v>
      </c>
      <c r="G115" s="36">
        <v>17.62</v>
      </c>
      <c r="H115" s="18"/>
      <c r="I115" s="35">
        <v>0</v>
      </c>
      <c r="J115" s="19">
        <f t="shared" si="1"/>
        <v>0</v>
      </c>
      <c r="K115" s="25"/>
      <c r="L115" s="26"/>
      <c r="M115" s="25"/>
      <c r="N115" s="25"/>
    </row>
    <row r="116" spans="1:14" s="21" customFormat="1" ht="36">
      <c r="A116" s="33" t="s">
        <v>31</v>
      </c>
      <c r="B116" s="33" t="s">
        <v>319</v>
      </c>
      <c r="C116" s="33" t="s">
        <v>320</v>
      </c>
      <c r="D116" s="34" t="s">
        <v>321</v>
      </c>
      <c r="E116" s="33" t="s">
        <v>35</v>
      </c>
      <c r="F116" s="37">
        <v>80</v>
      </c>
      <c r="G116" s="36">
        <v>8.12</v>
      </c>
      <c r="H116" s="18"/>
      <c r="I116" s="35">
        <v>0</v>
      </c>
      <c r="J116" s="19">
        <f t="shared" si="1"/>
        <v>0</v>
      </c>
      <c r="K116" s="25"/>
      <c r="L116" s="26"/>
      <c r="M116" s="25"/>
      <c r="N116" s="25"/>
    </row>
    <row r="117" spans="1:14" s="21" customFormat="1" ht="14.25">
      <c r="A117" s="33" t="s">
        <v>31</v>
      </c>
      <c r="B117" s="33" t="s">
        <v>322</v>
      </c>
      <c r="C117" s="33" t="s">
        <v>323</v>
      </c>
      <c r="D117" s="34" t="s">
        <v>324</v>
      </c>
      <c r="E117" s="33" t="s">
        <v>35</v>
      </c>
      <c r="F117" s="37">
        <v>30</v>
      </c>
      <c r="G117" s="36">
        <v>134.63</v>
      </c>
      <c r="H117" s="18"/>
      <c r="I117" s="35">
        <v>0</v>
      </c>
      <c r="J117" s="19">
        <f t="shared" si="1"/>
        <v>0</v>
      </c>
      <c r="K117" s="25"/>
      <c r="L117" s="26"/>
      <c r="M117" s="25"/>
      <c r="N117" s="25"/>
    </row>
    <row r="118" spans="1:14" s="21" customFormat="1" ht="90">
      <c r="A118" s="33" t="s">
        <v>31</v>
      </c>
      <c r="B118" s="33" t="s">
        <v>325</v>
      </c>
      <c r="C118" s="33" t="s">
        <v>326</v>
      </c>
      <c r="D118" s="34" t="s">
        <v>327</v>
      </c>
      <c r="E118" s="33" t="s">
        <v>35</v>
      </c>
      <c r="F118" s="37">
        <v>200</v>
      </c>
      <c r="G118" s="36">
        <v>78.18</v>
      </c>
      <c r="H118" s="18"/>
      <c r="I118" s="35">
        <v>0</v>
      </c>
      <c r="J118" s="19">
        <f t="shared" si="1"/>
        <v>0</v>
      </c>
      <c r="K118" s="25"/>
      <c r="L118" s="26"/>
      <c r="M118" s="25"/>
      <c r="N118" s="25"/>
    </row>
    <row r="119" spans="1:14" s="21" customFormat="1" ht="90">
      <c r="A119" s="33" t="s">
        <v>31</v>
      </c>
      <c r="B119" s="33" t="s">
        <v>328</v>
      </c>
      <c r="C119" s="33" t="s">
        <v>329</v>
      </c>
      <c r="D119" s="34" t="s">
        <v>330</v>
      </c>
      <c r="E119" s="33" t="s">
        <v>35</v>
      </c>
      <c r="F119" s="37">
        <v>150</v>
      </c>
      <c r="G119" s="36">
        <v>92.87</v>
      </c>
      <c r="H119" s="18"/>
      <c r="I119" s="35">
        <v>0</v>
      </c>
      <c r="J119" s="19">
        <f t="shared" si="1"/>
        <v>0</v>
      </c>
      <c r="K119" s="25"/>
      <c r="L119" s="26"/>
      <c r="M119" s="25"/>
      <c r="N119" s="25"/>
    </row>
    <row r="120" spans="1:14" s="21" customFormat="1" ht="90">
      <c r="A120" s="33" t="s">
        <v>31</v>
      </c>
      <c r="B120" s="33" t="s">
        <v>331</v>
      </c>
      <c r="C120" s="33" t="s">
        <v>332</v>
      </c>
      <c r="D120" s="34" t="s">
        <v>333</v>
      </c>
      <c r="E120" s="33" t="s">
        <v>35</v>
      </c>
      <c r="F120" s="37">
        <v>50</v>
      </c>
      <c r="G120" s="36">
        <v>107.06</v>
      </c>
      <c r="H120" s="18"/>
      <c r="I120" s="35">
        <v>0</v>
      </c>
      <c r="J120" s="19">
        <f t="shared" si="1"/>
        <v>0</v>
      </c>
      <c r="K120" s="25"/>
      <c r="L120" s="26"/>
      <c r="M120" s="25"/>
      <c r="N120" s="25"/>
    </row>
    <row r="121" spans="1:14" s="21" customFormat="1" ht="14.25">
      <c r="A121" s="33" t="s">
        <v>31</v>
      </c>
      <c r="B121" s="33" t="s">
        <v>334</v>
      </c>
      <c r="C121" s="33" t="s">
        <v>335</v>
      </c>
      <c r="D121" s="34" t="s">
        <v>336</v>
      </c>
      <c r="E121" s="33" t="s">
        <v>35</v>
      </c>
      <c r="F121" s="37">
        <v>50</v>
      </c>
      <c r="G121" s="36">
        <v>53.75</v>
      </c>
      <c r="H121" s="18"/>
      <c r="I121" s="35">
        <v>0</v>
      </c>
      <c r="J121" s="19">
        <f t="shared" si="1"/>
        <v>0</v>
      </c>
      <c r="K121" s="25"/>
      <c r="L121" s="26"/>
      <c r="M121" s="25"/>
      <c r="N121" s="25"/>
    </row>
    <row r="122" spans="1:14" s="21" customFormat="1" ht="14.25">
      <c r="A122" s="33" t="s">
        <v>31</v>
      </c>
      <c r="B122" s="33" t="s">
        <v>337</v>
      </c>
      <c r="C122" s="33" t="s">
        <v>338</v>
      </c>
      <c r="D122" s="34" t="s">
        <v>339</v>
      </c>
      <c r="E122" s="33" t="s">
        <v>35</v>
      </c>
      <c r="F122" s="37">
        <v>2</v>
      </c>
      <c r="G122" s="36">
        <v>23.9</v>
      </c>
      <c r="H122" s="18"/>
      <c r="I122" s="35">
        <v>0</v>
      </c>
      <c r="J122" s="19">
        <f t="shared" si="1"/>
        <v>0</v>
      </c>
      <c r="K122" s="25"/>
      <c r="L122" s="26"/>
      <c r="M122" s="25"/>
      <c r="N122" s="25"/>
    </row>
    <row r="123" spans="1:14" s="21" customFormat="1" ht="27">
      <c r="A123" s="33" t="s">
        <v>31</v>
      </c>
      <c r="B123" s="33" t="s">
        <v>340</v>
      </c>
      <c r="C123" s="33" t="s">
        <v>341</v>
      </c>
      <c r="D123" s="34" t="s">
        <v>342</v>
      </c>
      <c r="E123" s="33" t="s">
        <v>35</v>
      </c>
      <c r="F123" s="37">
        <v>2</v>
      </c>
      <c r="G123" s="36">
        <v>47.58</v>
      </c>
      <c r="H123" s="18"/>
      <c r="I123" s="35">
        <v>0</v>
      </c>
      <c r="J123" s="19">
        <f t="shared" si="1"/>
        <v>0</v>
      </c>
      <c r="K123" s="25"/>
      <c r="L123" s="26"/>
      <c r="M123" s="25"/>
      <c r="N123" s="25"/>
    </row>
    <row r="124" spans="1:14" s="21" customFormat="1" ht="18">
      <c r="A124" s="33" t="s">
        <v>31</v>
      </c>
      <c r="B124" s="33" t="s">
        <v>343</v>
      </c>
      <c r="C124" s="33" t="s">
        <v>344</v>
      </c>
      <c r="D124" s="34" t="s">
        <v>345</v>
      </c>
      <c r="E124" s="33" t="s">
        <v>35</v>
      </c>
      <c r="F124" s="37">
        <v>5</v>
      </c>
      <c r="G124" s="36">
        <v>298.59</v>
      </c>
      <c r="H124" s="18"/>
      <c r="I124" s="35">
        <v>0</v>
      </c>
      <c r="J124" s="19">
        <f t="shared" si="1"/>
        <v>0</v>
      </c>
      <c r="K124" s="25"/>
      <c r="L124" s="26"/>
      <c r="M124" s="25"/>
      <c r="N124" s="25"/>
    </row>
    <row r="125" spans="1:14" s="21" customFormat="1" ht="18">
      <c r="A125" s="33" t="s">
        <v>31</v>
      </c>
      <c r="B125" s="33" t="s">
        <v>346</v>
      </c>
      <c r="C125" s="33" t="s">
        <v>347</v>
      </c>
      <c r="D125" s="34" t="s">
        <v>348</v>
      </c>
      <c r="E125" s="33" t="s">
        <v>35</v>
      </c>
      <c r="F125" s="37">
        <v>2</v>
      </c>
      <c r="G125" s="36">
        <v>37.73</v>
      </c>
      <c r="H125" s="18"/>
      <c r="I125" s="35">
        <v>0</v>
      </c>
      <c r="J125" s="19">
        <f t="shared" si="1"/>
        <v>0</v>
      </c>
      <c r="K125" s="25"/>
      <c r="L125" s="26"/>
      <c r="M125" s="25"/>
      <c r="N125" s="25"/>
    </row>
    <row r="126" spans="1:14" s="21" customFormat="1" ht="18">
      <c r="A126" s="33" t="s">
        <v>31</v>
      </c>
      <c r="B126" s="33" t="s">
        <v>349</v>
      </c>
      <c r="C126" s="33" t="s">
        <v>350</v>
      </c>
      <c r="D126" s="34" t="s">
        <v>351</v>
      </c>
      <c r="E126" s="33" t="s">
        <v>35</v>
      </c>
      <c r="F126" s="37">
        <v>2</v>
      </c>
      <c r="G126" s="36">
        <v>51.23</v>
      </c>
      <c r="H126" s="18"/>
      <c r="I126" s="35">
        <v>0</v>
      </c>
      <c r="J126" s="19">
        <f t="shared" si="1"/>
        <v>0</v>
      </c>
      <c r="K126" s="25"/>
      <c r="L126" s="26"/>
      <c r="M126" s="25"/>
      <c r="N126" s="25"/>
    </row>
    <row r="127" spans="1:14" s="21" customFormat="1" ht="14.25">
      <c r="A127" s="33" t="s">
        <v>31</v>
      </c>
      <c r="B127" s="33" t="s">
        <v>352</v>
      </c>
      <c r="C127" s="33" t="s">
        <v>353</v>
      </c>
      <c r="D127" s="34" t="s">
        <v>354</v>
      </c>
      <c r="E127" s="33" t="s">
        <v>35</v>
      </c>
      <c r="F127" s="37">
        <v>40</v>
      </c>
      <c r="G127" s="36">
        <v>7.32</v>
      </c>
      <c r="H127" s="18"/>
      <c r="I127" s="35">
        <v>0</v>
      </c>
      <c r="J127" s="19">
        <f t="shared" si="1"/>
        <v>0</v>
      </c>
      <c r="K127" s="25"/>
      <c r="L127" s="26"/>
      <c r="M127" s="25"/>
      <c r="N127" s="25"/>
    </row>
    <row r="128" spans="1:14" s="21" customFormat="1" ht="27">
      <c r="A128" s="33" t="s">
        <v>31</v>
      </c>
      <c r="B128" s="33" t="s">
        <v>355</v>
      </c>
      <c r="C128" s="33" t="s">
        <v>356</v>
      </c>
      <c r="D128" s="34" t="s">
        <v>357</v>
      </c>
      <c r="E128" s="33" t="s">
        <v>35</v>
      </c>
      <c r="F128" s="37">
        <v>50</v>
      </c>
      <c r="G128" s="36">
        <v>19.75</v>
      </c>
      <c r="H128" s="18"/>
      <c r="I128" s="35">
        <v>0</v>
      </c>
      <c r="J128" s="19">
        <f t="shared" si="1"/>
        <v>0</v>
      </c>
      <c r="K128" s="25"/>
      <c r="L128" s="26"/>
      <c r="M128" s="25"/>
      <c r="N128" s="25"/>
    </row>
    <row r="129" spans="1:14" s="21" customFormat="1" ht="18">
      <c r="A129" s="33" t="s">
        <v>31</v>
      </c>
      <c r="B129" s="33" t="s">
        <v>358</v>
      </c>
      <c r="C129" s="33" t="s">
        <v>359</v>
      </c>
      <c r="D129" s="34" t="s">
        <v>360</v>
      </c>
      <c r="E129" s="33" t="s">
        <v>35</v>
      </c>
      <c r="F129" s="37">
        <v>50</v>
      </c>
      <c r="G129" s="36">
        <v>65.6</v>
      </c>
      <c r="H129" s="18"/>
      <c r="I129" s="35">
        <v>0</v>
      </c>
      <c r="J129" s="19">
        <f t="shared" si="1"/>
        <v>0</v>
      </c>
      <c r="K129" s="25"/>
      <c r="L129" s="26"/>
      <c r="M129" s="25"/>
      <c r="N129" s="25"/>
    </row>
    <row r="130" spans="1:14" s="21" customFormat="1" ht="18">
      <c r="A130" s="33" t="s">
        <v>31</v>
      </c>
      <c r="B130" s="33" t="s">
        <v>361</v>
      </c>
      <c r="C130" s="33" t="s">
        <v>362</v>
      </c>
      <c r="D130" s="34" t="s">
        <v>363</v>
      </c>
      <c r="E130" s="33" t="s">
        <v>35</v>
      </c>
      <c r="F130" s="37">
        <v>40</v>
      </c>
      <c r="G130" s="36">
        <v>27.83</v>
      </c>
      <c r="H130" s="18"/>
      <c r="I130" s="35">
        <v>0</v>
      </c>
      <c r="J130" s="19">
        <f t="shared" si="1"/>
        <v>0</v>
      </c>
      <c r="K130" s="25"/>
      <c r="L130" s="26"/>
      <c r="M130" s="25"/>
      <c r="N130" s="25"/>
    </row>
    <row r="131" spans="1:14" s="21" customFormat="1" ht="18">
      <c r="A131" s="33" t="s">
        <v>31</v>
      </c>
      <c r="B131" s="33" t="s">
        <v>364</v>
      </c>
      <c r="C131" s="33" t="s">
        <v>365</v>
      </c>
      <c r="D131" s="34" t="s">
        <v>366</v>
      </c>
      <c r="E131" s="33" t="s">
        <v>35</v>
      </c>
      <c r="F131" s="37">
        <v>30</v>
      </c>
      <c r="G131" s="36">
        <v>36.02</v>
      </c>
      <c r="H131" s="18"/>
      <c r="I131" s="35">
        <v>0</v>
      </c>
      <c r="J131" s="19">
        <f t="shared" si="1"/>
        <v>0</v>
      </c>
      <c r="K131" s="25"/>
      <c r="L131" s="26"/>
      <c r="M131" s="25"/>
      <c r="N131" s="25"/>
    </row>
    <row r="132" spans="1:14" s="21" customFormat="1" ht="18">
      <c r="A132" s="33" t="s">
        <v>31</v>
      </c>
      <c r="B132" s="33" t="s">
        <v>367</v>
      </c>
      <c r="C132" s="33" t="s">
        <v>368</v>
      </c>
      <c r="D132" s="34" t="s">
        <v>369</v>
      </c>
      <c r="E132" s="33" t="s">
        <v>35</v>
      </c>
      <c r="F132" s="37">
        <v>30</v>
      </c>
      <c r="G132" s="36">
        <v>48.31</v>
      </c>
      <c r="H132" s="18"/>
      <c r="I132" s="35">
        <v>0</v>
      </c>
      <c r="J132" s="19">
        <f t="shared" si="1"/>
        <v>0</v>
      </c>
      <c r="K132" s="25"/>
      <c r="L132" s="26"/>
      <c r="M132" s="25"/>
      <c r="N132" s="25"/>
    </row>
    <row r="133" spans="1:14" s="21" customFormat="1" ht="108">
      <c r="A133" s="33" t="s">
        <v>31</v>
      </c>
      <c r="B133" s="33" t="s">
        <v>370</v>
      </c>
      <c r="C133" s="33" t="s">
        <v>371</v>
      </c>
      <c r="D133" s="34" t="s">
        <v>372</v>
      </c>
      <c r="E133" s="33" t="s">
        <v>35</v>
      </c>
      <c r="F133" s="37">
        <v>5</v>
      </c>
      <c r="G133" s="36">
        <v>40.85</v>
      </c>
      <c r="H133" s="18"/>
      <c r="I133" s="35">
        <v>0</v>
      </c>
      <c r="J133" s="19">
        <f t="shared" si="1"/>
        <v>0</v>
      </c>
      <c r="K133" s="25"/>
      <c r="L133" s="26"/>
      <c r="M133" s="25"/>
      <c r="N133" s="25"/>
    </row>
    <row r="134" spans="1:14" s="21" customFormat="1" ht="108">
      <c r="A134" s="33" t="s">
        <v>31</v>
      </c>
      <c r="B134" s="33" t="s">
        <v>373</v>
      </c>
      <c r="C134" s="33" t="s">
        <v>374</v>
      </c>
      <c r="D134" s="34" t="s">
        <v>375</v>
      </c>
      <c r="E134" s="33" t="s">
        <v>35</v>
      </c>
      <c r="F134" s="37">
        <v>5</v>
      </c>
      <c r="G134" s="36">
        <v>40.51</v>
      </c>
      <c r="H134" s="18"/>
      <c r="I134" s="35">
        <v>0</v>
      </c>
      <c r="J134" s="19">
        <f t="shared" si="1"/>
        <v>0</v>
      </c>
      <c r="K134" s="25"/>
      <c r="L134" s="26"/>
      <c r="M134" s="25"/>
      <c r="N134" s="25"/>
    </row>
    <row r="135" spans="1:14" s="21" customFormat="1" ht="108">
      <c r="A135" s="33" t="s">
        <v>31</v>
      </c>
      <c r="B135" s="33" t="s">
        <v>376</v>
      </c>
      <c r="C135" s="33" t="s">
        <v>377</v>
      </c>
      <c r="D135" s="34" t="s">
        <v>378</v>
      </c>
      <c r="E135" s="33" t="s">
        <v>35</v>
      </c>
      <c r="F135" s="37">
        <v>5</v>
      </c>
      <c r="G135" s="36">
        <v>40.87</v>
      </c>
      <c r="H135" s="18"/>
      <c r="I135" s="35">
        <v>0</v>
      </c>
      <c r="J135" s="19">
        <f t="shared" si="1"/>
        <v>0</v>
      </c>
      <c r="K135" s="25"/>
      <c r="L135" s="26"/>
      <c r="M135" s="25"/>
      <c r="N135" s="25"/>
    </row>
    <row r="136" spans="1:14" s="21" customFormat="1" ht="108">
      <c r="A136" s="33" t="s">
        <v>31</v>
      </c>
      <c r="B136" s="33" t="s">
        <v>379</v>
      </c>
      <c r="C136" s="33" t="s">
        <v>380</v>
      </c>
      <c r="D136" s="34" t="s">
        <v>381</v>
      </c>
      <c r="E136" s="33" t="s">
        <v>35</v>
      </c>
      <c r="F136" s="37">
        <v>5</v>
      </c>
      <c r="G136" s="36">
        <v>40.36</v>
      </c>
      <c r="H136" s="18"/>
      <c r="I136" s="35">
        <v>0</v>
      </c>
      <c r="J136" s="19">
        <f t="shared" si="1"/>
        <v>0</v>
      </c>
      <c r="K136" s="25"/>
      <c r="L136" s="26"/>
      <c r="M136" s="25"/>
      <c r="N136" s="25"/>
    </row>
    <row r="137" spans="1:14" s="21" customFormat="1" ht="108">
      <c r="A137" s="33" t="s">
        <v>31</v>
      </c>
      <c r="B137" s="33" t="s">
        <v>382</v>
      </c>
      <c r="C137" s="33" t="s">
        <v>383</v>
      </c>
      <c r="D137" s="34" t="s">
        <v>384</v>
      </c>
      <c r="E137" s="33" t="s">
        <v>35</v>
      </c>
      <c r="F137" s="37">
        <v>5</v>
      </c>
      <c r="G137" s="36">
        <v>40.4</v>
      </c>
      <c r="H137" s="18"/>
      <c r="I137" s="35">
        <v>0</v>
      </c>
      <c r="J137" s="19">
        <f t="shared" si="1"/>
        <v>0</v>
      </c>
      <c r="K137" s="25"/>
      <c r="L137" s="26"/>
      <c r="M137" s="25"/>
      <c r="N137" s="25"/>
    </row>
    <row r="138" spans="1:14" s="21" customFormat="1" ht="27">
      <c r="A138" s="33" t="s">
        <v>31</v>
      </c>
      <c r="B138" s="33" t="s">
        <v>385</v>
      </c>
      <c r="C138" s="33" t="s">
        <v>386</v>
      </c>
      <c r="D138" s="34" t="s">
        <v>387</v>
      </c>
      <c r="E138" s="33" t="s">
        <v>35</v>
      </c>
      <c r="F138" s="37">
        <v>50</v>
      </c>
      <c r="G138" s="36">
        <v>51.96</v>
      </c>
      <c r="H138" s="18"/>
      <c r="I138" s="35">
        <v>0</v>
      </c>
      <c r="J138" s="19">
        <f t="shared" si="1"/>
        <v>0</v>
      </c>
      <c r="K138" s="25"/>
      <c r="L138" s="26"/>
      <c r="M138" s="25"/>
      <c r="N138" s="25"/>
    </row>
    <row r="139" spans="1:14" s="21" customFormat="1" ht="14.25">
      <c r="A139" s="33" t="s">
        <v>31</v>
      </c>
      <c r="B139" s="33" t="s">
        <v>388</v>
      </c>
      <c r="C139" s="33" t="s">
        <v>389</v>
      </c>
      <c r="D139" s="34" t="s">
        <v>390</v>
      </c>
      <c r="E139" s="33" t="s">
        <v>35</v>
      </c>
      <c r="F139" s="37">
        <v>1200</v>
      </c>
      <c r="G139" s="36">
        <v>0.68</v>
      </c>
      <c r="H139" s="18"/>
      <c r="I139" s="35">
        <v>0</v>
      </c>
      <c r="J139" s="19">
        <f t="shared" si="1"/>
        <v>0</v>
      </c>
      <c r="K139" s="25"/>
      <c r="L139" s="26"/>
      <c r="M139" s="25"/>
      <c r="N139" s="25"/>
    </row>
    <row r="140" spans="1:14" s="21" customFormat="1" ht="18">
      <c r="A140" s="33" t="s">
        <v>31</v>
      </c>
      <c r="B140" s="33" t="s">
        <v>391</v>
      </c>
      <c r="C140" s="33" t="s">
        <v>392</v>
      </c>
      <c r="D140" s="34" t="s">
        <v>393</v>
      </c>
      <c r="E140" s="33" t="s">
        <v>35</v>
      </c>
      <c r="F140" s="37">
        <v>50</v>
      </c>
      <c r="G140" s="36">
        <v>37.7</v>
      </c>
      <c r="H140" s="18"/>
      <c r="I140" s="35">
        <v>0</v>
      </c>
      <c r="J140" s="19">
        <f t="shared" si="1"/>
        <v>0</v>
      </c>
      <c r="K140" s="25"/>
      <c r="L140" s="26"/>
      <c r="M140" s="25"/>
      <c r="N140" s="25"/>
    </row>
    <row r="141" spans="1:14" s="21" customFormat="1" ht="90">
      <c r="A141" s="33" t="s">
        <v>31</v>
      </c>
      <c r="B141" s="33" t="s">
        <v>394</v>
      </c>
      <c r="C141" s="33" t="s">
        <v>395</v>
      </c>
      <c r="D141" s="34" t="s">
        <v>396</v>
      </c>
      <c r="E141" s="33" t="s">
        <v>35</v>
      </c>
      <c r="F141" s="37">
        <v>100</v>
      </c>
      <c r="G141" s="36">
        <v>92.75</v>
      </c>
      <c r="H141" s="18"/>
      <c r="I141" s="35">
        <v>0</v>
      </c>
      <c r="J141" s="19">
        <f t="shared" si="1"/>
        <v>0</v>
      </c>
      <c r="K141" s="25"/>
      <c r="L141" s="26"/>
      <c r="M141" s="25"/>
      <c r="N141" s="25"/>
    </row>
    <row r="142" spans="1:14" s="21" customFormat="1" ht="90">
      <c r="A142" s="33" t="s">
        <v>31</v>
      </c>
      <c r="B142" s="33" t="s">
        <v>397</v>
      </c>
      <c r="C142" s="33" t="s">
        <v>398</v>
      </c>
      <c r="D142" s="34" t="s">
        <v>399</v>
      </c>
      <c r="E142" s="33" t="s">
        <v>35</v>
      </c>
      <c r="F142" s="37">
        <v>80</v>
      </c>
      <c r="G142" s="36">
        <v>31.32</v>
      </c>
      <c r="H142" s="18"/>
      <c r="I142" s="35">
        <v>0</v>
      </c>
      <c r="J142" s="19">
        <f t="shared" si="1"/>
        <v>0</v>
      </c>
      <c r="K142" s="25"/>
      <c r="L142" s="26"/>
      <c r="M142" s="25"/>
      <c r="N142" s="25"/>
    </row>
    <row r="143" spans="1:14" s="21" customFormat="1" ht="45">
      <c r="A143" s="33" t="s">
        <v>31</v>
      </c>
      <c r="B143" s="33" t="s">
        <v>400</v>
      </c>
      <c r="C143" s="33" t="s">
        <v>401</v>
      </c>
      <c r="D143" s="34" t="s">
        <v>402</v>
      </c>
      <c r="E143" s="33" t="s">
        <v>35</v>
      </c>
      <c r="F143" s="37">
        <v>80</v>
      </c>
      <c r="G143" s="36">
        <v>52.05</v>
      </c>
      <c r="H143" s="18"/>
      <c r="I143" s="35">
        <v>0</v>
      </c>
      <c r="J143" s="19">
        <f t="shared" si="1"/>
        <v>0</v>
      </c>
      <c r="K143" s="25"/>
      <c r="L143" s="26"/>
      <c r="M143" s="25"/>
      <c r="N143" s="25"/>
    </row>
    <row r="144" spans="1:14" s="21" customFormat="1" ht="36">
      <c r="A144" s="33" t="s">
        <v>31</v>
      </c>
      <c r="B144" s="33" t="s">
        <v>403</v>
      </c>
      <c r="C144" s="33" t="s">
        <v>404</v>
      </c>
      <c r="D144" s="34" t="s">
        <v>405</v>
      </c>
      <c r="E144" s="33" t="s">
        <v>35</v>
      </c>
      <c r="F144" s="37">
        <v>100</v>
      </c>
      <c r="G144" s="36">
        <v>0.94</v>
      </c>
      <c r="H144" s="18"/>
      <c r="I144" s="35">
        <v>0</v>
      </c>
      <c r="J144" s="19">
        <f t="shared" si="1"/>
        <v>0</v>
      </c>
      <c r="K144" s="25"/>
      <c r="L144" s="26"/>
      <c r="M144" s="25"/>
      <c r="N144" s="25"/>
    </row>
    <row r="145" spans="1:14" s="21" customFormat="1" ht="36">
      <c r="A145" s="33" t="s">
        <v>31</v>
      </c>
      <c r="B145" s="33" t="s">
        <v>406</v>
      </c>
      <c r="C145" s="33" t="s">
        <v>407</v>
      </c>
      <c r="D145" s="34" t="s">
        <v>408</v>
      </c>
      <c r="E145" s="33" t="s">
        <v>35</v>
      </c>
      <c r="F145" s="37">
        <v>50</v>
      </c>
      <c r="G145" s="36">
        <v>1.03</v>
      </c>
      <c r="H145" s="18"/>
      <c r="I145" s="35">
        <v>0</v>
      </c>
      <c r="J145" s="19">
        <f t="shared" si="1"/>
        <v>0</v>
      </c>
      <c r="K145" s="25"/>
      <c r="L145" s="26"/>
      <c r="M145" s="25"/>
      <c r="N145" s="25"/>
    </row>
    <row r="146" spans="1:14" s="21" customFormat="1" ht="36">
      <c r="A146" s="33" t="s">
        <v>31</v>
      </c>
      <c r="B146" s="33" t="s">
        <v>409</v>
      </c>
      <c r="C146" s="33" t="s">
        <v>410</v>
      </c>
      <c r="D146" s="34" t="s">
        <v>411</v>
      </c>
      <c r="E146" s="33" t="s">
        <v>35</v>
      </c>
      <c r="F146" s="37">
        <v>580</v>
      </c>
      <c r="G146" s="36">
        <v>1.03</v>
      </c>
      <c r="H146" s="18"/>
      <c r="I146" s="35">
        <v>0</v>
      </c>
      <c r="J146" s="19">
        <f t="shared" si="1"/>
        <v>0</v>
      </c>
      <c r="K146" s="25"/>
      <c r="L146" s="26"/>
      <c r="M146" s="25"/>
      <c r="N146" s="25"/>
    </row>
    <row r="147" spans="1:14" s="21" customFormat="1" ht="108">
      <c r="A147" s="33" t="s">
        <v>31</v>
      </c>
      <c r="B147" s="33" t="s">
        <v>412</v>
      </c>
      <c r="C147" s="33" t="s">
        <v>413</v>
      </c>
      <c r="D147" s="34" t="s">
        <v>414</v>
      </c>
      <c r="E147" s="33" t="s">
        <v>35</v>
      </c>
      <c r="F147" s="37">
        <v>50</v>
      </c>
      <c r="G147" s="36">
        <v>15.47</v>
      </c>
      <c r="H147" s="18"/>
      <c r="I147" s="35">
        <v>0</v>
      </c>
      <c r="J147" s="19">
        <f t="shared" si="1"/>
        <v>0</v>
      </c>
      <c r="K147" s="25"/>
      <c r="L147" s="26"/>
      <c r="M147" s="25"/>
      <c r="N147" s="25"/>
    </row>
    <row r="148" spans="1:14" s="21" customFormat="1" ht="108">
      <c r="A148" s="33" t="s">
        <v>31</v>
      </c>
      <c r="B148" s="33" t="s">
        <v>415</v>
      </c>
      <c r="C148" s="33" t="s">
        <v>416</v>
      </c>
      <c r="D148" s="34" t="s">
        <v>417</v>
      </c>
      <c r="E148" s="33" t="s">
        <v>35</v>
      </c>
      <c r="F148" s="37">
        <v>50</v>
      </c>
      <c r="G148" s="36">
        <v>15.8</v>
      </c>
      <c r="H148" s="18"/>
      <c r="I148" s="35">
        <v>0</v>
      </c>
      <c r="J148" s="19">
        <f t="shared" si="1"/>
        <v>0</v>
      </c>
      <c r="K148" s="25"/>
      <c r="L148" s="26"/>
      <c r="M148" s="25"/>
      <c r="N148" s="25"/>
    </row>
    <row r="149" spans="1:14" s="21" customFormat="1" ht="27">
      <c r="A149" s="33" t="s">
        <v>31</v>
      </c>
      <c r="B149" s="33" t="s">
        <v>418</v>
      </c>
      <c r="C149" s="33" t="s">
        <v>419</v>
      </c>
      <c r="D149" s="34" t="s">
        <v>420</v>
      </c>
      <c r="E149" s="33" t="s">
        <v>35</v>
      </c>
      <c r="F149" s="37">
        <v>20</v>
      </c>
      <c r="G149" s="36">
        <v>54.81</v>
      </c>
      <c r="H149" s="18"/>
      <c r="I149" s="35">
        <v>0</v>
      </c>
      <c r="J149" s="19">
        <f t="shared" si="1"/>
        <v>0</v>
      </c>
      <c r="K149" s="25"/>
      <c r="L149" s="26"/>
      <c r="M149" s="25"/>
      <c r="N149" s="25"/>
    </row>
    <row r="150" spans="1:14" s="21" customFormat="1" ht="27">
      <c r="A150" s="33" t="s">
        <v>31</v>
      </c>
      <c r="B150" s="33" t="s">
        <v>421</v>
      </c>
      <c r="C150" s="33" t="s">
        <v>422</v>
      </c>
      <c r="D150" s="34" t="s">
        <v>423</v>
      </c>
      <c r="E150" s="33" t="s">
        <v>35</v>
      </c>
      <c r="F150" s="37">
        <v>20</v>
      </c>
      <c r="G150" s="36">
        <v>55.65</v>
      </c>
      <c r="H150" s="18"/>
      <c r="I150" s="35">
        <v>0</v>
      </c>
      <c r="J150" s="19">
        <f aca="true" t="shared" si="2" ref="J150:J172">SUM(F150*I150)</f>
        <v>0</v>
      </c>
      <c r="K150" s="25"/>
      <c r="L150" s="26"/>
      <c r="M150" s="25"/>
      <c r="N150" s="25"/>
    </row>
    <row r="151" spans="1:14" s="21" customFormat="1" ht="27">
      <c r="A151" s="33" t="s">
        <v>31</v>
      </c>
      <c r="B151" s="33" t="s">
        <v>424</v>
      </c>
      <c r="C151" s="33" t="s">
        <v>425</v>
      </c>
      <c r="D151" s="34" t="s">
        <v>426</v>
      </c>
      <c r="E151" s="33" t="s">
        <v>35</v>
      </c>
      <c r="F151" s="37">
        <v>10</v>
      </c>
      <c r="G151" s="36">
        <v>56.04</v>
      </c>
      <c r="H151" s="18"/>
      <c r="I151" s="35">
        <v>0</v>
      </c>
      <c r="J151" s="19">
        <f t="shared" si="2"/>
        <v>0</v>
      </c>
      <c r="K151" s="25"/>
      <c r="L151" s="26"/>
      <c r="M151" s="25"/>
      <c r="N151" s="25"/>
    </row>
    <row r="152" spans="1:14" s="21" customFormat="1" ht="27">
      <c r="A152" s="33" t="s">
        <v>31</v>
      </c>
      <c r="B152" s="33" t="s">
        <v>427</v>
      </c>
      <c r="C152" s="33" t="s">
        <v>428</v>
      </c>
      <c r="D152" s="34" t="s">
        <v>429</v>
      </c>
      <c r="E152" s="33" t="s">
        <v>35</v>
      </c>
      <c r="F152" s="37">
        <v>20</v>
      </c>
      <c r="G152" s="36">
        <v>55.77</v>
      </c>
      <c r="H152" s="18"/>
      <c r="I152" s="35">
        <v>0</v>
      </c>
      <c r="J152" s="19">
        <f t="shared" si="2"/>
        <v>0</v>
      </c>
      <c r="K152" s="25"/>
      <c r="L152" s="26"/>
      <c r="M152" s="25"/>
      <c r="N152" s="25"/>
    </row>
    <row r="153" spans="1:14" s="21" customFormat="1" ht="27">
      <c r="A153" s="33" t="s">
        <v>31</v>
      </c>
      <c r="B153" s="33" t="s">
        <v>430</v>
      </c>
      <c r="C153" s="33" t="s">
        <v>431</v>
      </c>
      <c r="D153" s="34" t="s">
        <v>432</v>
      </c>
      <c r="E153" s="33" t="s">
        <v>35</v>
      </c>
      <c r="F153" s="37">
        <v>30</v>
      </c>
      <c r="G153" s="36">
        <v>55.76</v>
      </c>
      <c r="H153" s="18"/>
      <c r="I153" s="35">
        <v>0</v>
      </c>
      <c r="J153" s="19">
        <f t="shared" si="2"/>
        <v>0</v>
      </c>
      <c r="K153" s="25"/>
      <c r="L153" s="26"/>
      <c r="M153" s="25"/>
      <c r="N153" s="25"/>
    </row>
    <row r="154" spans="1:14" s="21" customFormat="1" ht="27">
      <c r="A154" s="33" t="s">
        <v>31</v>
      </c>
      <c r="B154" s="33" t="s">
        <v>433</v>
      </c>
      <c r="C154" s="33" t="s">
        <v>434</v>
      </c>
      <c r="D154" s="34" t="s">
        <v>435</v>
      </c>
      <c r="E154" s="33" t="s">
        <v>35</v>
      </c>
      <c r="F154" s="37">
        <v>10</v>
      </c>
      <c r="G154" s="36">
        <v>55.76</v>
      </c>
      <c r="H154" s="18"/>
      <c r="I154" s="35">
        <v>0</v>
      </c>
      <c r="J154" s="19">
        <f t="shared" si="2"/>
        <v>0</v>
      </c>
      <c r="K154" s="25"/>
      <c r="L154" s="26"/>
      <c r="M154" s="25"/>
      <c r="N154" s="25"/>
    </row>
    <row r="155" spans="1:14" s="21" customFormat="1" ht="27">
      <c r="A155" s="33" t="s">
        <v>31</v>
      </c>
      <c r="B155" s="33" t="s">
        <v>436</v>
      </c>
      <c r="C155" s="33" t="s">
        <v>437</v>
      </c>
      <c r="D155" s="34" t="s">
        <v>438</v>
      </c>
      <c r="E155" s="33" t="s">
        <v>35</v>
      </c>
      <c r="F155" s="37">
        <v>20</v>
      </c>
      <c r="G155" s="36">
        <v>55.69</v>
      </c>
      <c r="H155" s="18"/>
      <c r="I155" s="35">
        <v>0</v>
      </c>
      <c r="J155" s="19">
        <f t="shared" si="2"/>
        <v>0</v>
      </c>
      <c r="K155" s="25"/>
      <c r="L155" s="26"/>
      <c r="M155" s="25"/>
      <c r="N155" s="25"/>
    </row>
    <row r="156" spans="1:14" s="21" customFormat="1" ht="27">
      <c r="A156" s="33" t="s">
        <v>31</v>
      </c>
      <c r="B156" s="33" t="s">
        <v>439</v>
      </c>
      <c r="C156" s="33" t="s">
        <v>440</v>
      </c>
      <c r="D156" s="34" t="s">
        <v>441</v>
      </c>
      <c r="E156" s="33" t="s">
        <v>35</v>
      </c>
      <c r="F156" s="37">
        <v>10</v>
      </c>
      <c r="G156" s="36">
        <v>55.41</v>
      </c>
      <c r="H156" s="18"/>
      <c r="I156" s="35">
        <v>0</v>
      </c>
      <c r="J156" s="19">
        <f t="shared" si="2"/>
        <v>0</v>
      </c>
      <c r="K156" s="25"/>
      <c r="L156" s="26"/>
      <c r="M156" s="25"/>
      <c r="N156" s="25"/>
    </row>
    <row r="157" spans="1:14" s="21" customFormat="1" ht="14.25">
      <c r="A157" s="33" t="s">
        <v>31</v>
      </c>
      <c r="B157" s="33" t="s">
        <v>442</v>
      </c>
      <c r="C157" s="33" t="s">
        <v>443</v>
      </c>
      <c r="D157" s="34" t="s">
        <v>444</v>
      </c>
      <c r="E157" s="33" t="s">
        <v>35</v>
      </c>
      <c r="F157" s="37">
        <v>13000</v>
      </c>
      <c r="G157" s="36">
        <v>0.65</v>
      </c>
      <c r="H157" s="18"/>
      <c r="I157" s="35">
        <v>0</v>
      </c>
      <c r="J157" s="19">
        <f t="shared" si="2"/>
        <v>0</v>
      </c>
      <c r="K157" s="25"/>
      <c r="L157" s="26"/>
      <c r="M157" s="25"/>
      <c r="N157" s="25"/>
    </row>
    <row r="158" spans="1:14" s="21" customFormat="1" ht="27">
      <c r="A158" s="33" t="s">
        <v>31</v>
      </c>
      <c r="B158" s="33" t="s">
        <v>445</v>
      </c>
      <c r="C158" s="33" t="s">
        <v>446</v>
      </c>
      <c r="D158" s="34" t="s">
        <v>447</v>
      </c>
      <c r="E158" s="33" t="s">
        <v>35</v>
      </c>
      <c r="F158" s="37">
        <v>50</v>
      </c>
      <c r="G158" s="36">
        <v>0.82</v>
      </c>
      <c r="H158" s="18"/>
      <c r="I158" s="35">
        <v>0</v>
      </c>
      <c r="J158" s="19">
        <f t="shared" si="2"/>
        <v>0</v>
      </c>
      <c r="K158" s="25"/>
      <c r="L158" s="26"/>
      <c r="M158" s="25"/>
      <c r="N158" s="25"/>
    </row>
    <row r="159" spans="1:14" s="21" customFormat="1" ht="27">
      <c r="A159" s="33" t="s">
        <v>31</v>
      </c>
      <c r="B159" s="33" t="s">
        <v>448</v>
      </c>
      <c r="C159" s="33" t="s">
        <v>449</v>
      </c>
      <c r="D159" s="34" t="s">
        <v>450</v>
      </c>
      <c r="E159" s="33" t="s">
        <v>35</v>
      </c>
      <c r="F159" s="37">
        <v>50</v>
      </c>
      <c r="G159" s="36">
        <v>1.03</v>
      </c>
      <c r="H159" s="18"/>
      <c r="I159" s="35">
        <v>0</v>
      </c>
      <c r="J159" s="19">
        <f t="shared" si="2"/>
        <v>0</v>
      </c>
      <c r="K159" s="25"/>
      <c r="L159" s="26"/>
      <c r="M159" s="25"/>
      <c r="N159" s="25"/>
    </row>
    <row r="160" spans="1:14" s="21" customFormat="1" ht="27">
      <c r="A160" s="33" t="s">
        <v>31</v>
      </c>
      <c r="B160" s="33" t="s">
        <v>451</v>
      </c>
      <c r="C160" s="33" t="s">
        <v>452</v>
      </c>
      <c r="D160" s="34" t="s">
        <v>453</v>
      </c>
      <c r="E160" s="33" t="s">
        <v>35</v>
      </c>
      <c r="F160" s="37">
        <v>150</v>
      </c>
      <c r="G160" s="36">
        <v>1.09</v>
      </c>
      <c r="H160" s="18"/>
      <c r="I160" s="35">
        <v>0</v>
      </c>
      <c r="J160" s="19">
        <f t="shared" si="2"/>
        <v>0</v>
      </c>
      <c r="K160" s="25"/>
      <c r="L160" s="26"/>
      <c r="M160" s="25"/>
      <c r="N160" s="25"/>
    </row>
    <row r="161" spans="1:14" s="21" customFormat="1" ht="27">
      <c r="A161" s="33" t="s">
        <v>31</v>
      </c>
      <c r="B161" s="33" t="s">
        <v>454</v>
      </c>
      <c r="C161" s="33" t="s">
        <v>455</v>
      </c>
      <c r="D161" s="34" t="s">
        <v>456</v>
      </c>
      <c r="E161" s="33" t="s">
        <v>35</v>
      </c>
      <c r="F161" s="37">
        <v>50</v>
      </c>
      <c r="G161" s="36">
        <v>1.19</v>
      </c>
      <c r="H161" s="18"/>
      <c r="I161" s="35">
        <v>0</v>
      </c>
      <c r="J161" s="19">
        <f t="shared" si="2"/>
        <v>0</v>
      </c>
      <c r="K161" s="25"/>
      <c r="L161" s="26"/>
      <c r="M161" s="25"/>
      <c r="N161" s="25"/>
    </row>
    <row r="162" spans="1:14" s="21" customFormat="1" ht="14.25">
      <c r="A162" s="33" t="s">
        <v>31</v>
      </c>
      <c r="B162" s="33" t="s">
        <v>457</v>
      </c>
      <c r="C162" s="33" t="s">
        <v>458</v>
      </c>
      <c r="D162" s="34" t="s">
        <v>459</v>
      </c>
      <c r="E162" s="33" t="s">
        <v>35</v>
      </c>
      <c r="F162" s="37">
        <v>800</v>
      </c>
      <c r="G162" s="36">
        <v>0.58</v>
      </c>
      <c r="H162" s="18"/>
      <c r="I162" s="35">
        <v>0</v>
      </c>
      <c r="J162" s="19">
        <f t="shared" si="2"/>
        <v>0</v>
      </c>
      <c r="K162" s="25"/>
      <c r="L162" s="26"/>
      <c r="M162" s="25"/>
      <c r="N162" s="25"/>
    </row>
    <row r="163" spans="1:14" s="21" customFormat="1" ht="36">
      <c r="A163" s="33" t="s">
        <v>31</v>
      </c>
      <c r="B163" s="33" t="s">
        <v>460</v>
      </c>
      <c r="C163" s="33" t="s">
        <v>461</v>
      </c>
      <c r="D163" s="34" t="s">
        <v>462</v>
      </c>
      <c r="E163" s="33" t="s">
        <v>35</v>
      </c>
      <c r="F163" s="37">
        <v>250</v>
      </c>
      <c r="G163" s="36">
        <v>6.77</v>
      </c>
      <c r="H163" s="18"/>
      <c r="I163" s="35">
        <v>0</v>
      </c>
      <c r="J163" s="19">
        <f t="shared" si="2"/>
        <v>0</v>
      </c>
      <c r="K163" s="25"/>
      <c r="L163" s="26"/>
      <c r="M163" s="25"/>
      <c r="N163" s="25"/>
    </row>
    <row r="164" spans="1:14" s="21" customFormat="1" ht="14.25">
      <c r="A164" s="33" t="s">
        <v>31</v>
      </c>
      <c r="B164" s="33" t="s">
        <v>463</v>
      </c>
      <c r="C164" s="33" t="s">
        <v>464</v>
      </c>
      <c r="D164" s="34" t="s">
        <v>465</v>
      </c>
      <c r="E164" s="33" t="s">
        <v>35</v>
      </c>
      <c r="F164" s="37">
        <v>400</v>
      </c>
      <c r="G164" s="36">
        <v>84.87</v>
      </c>
      <c r="H164" s="18"/>
      <c r="I164" s="35">
        <v>0</v>
      </c>
      <c r="J164" s="19">
        <f t="shared" si="2"/>
        <v>0</v>
      </c>
      <c r="K164" s="25"/>
      <c r="L164" s="26"/>
      <c r="M164" s="25"/>
      <c r="N164" s="25"/>
    </row>
    <row r="165" spans="1:14" s="21" customFormat="1" ht="18">
      <c r="A165" s="33" t="s">
        <v>31</v>
      </c>
      <c r="B165" s="33" t="s">
        <v>466</v>
      </c>
      <c r="C165" s="33" t="s">
        <v>467</v>
      </c>
      <c r="D165" s="34" t="s">
        <v>468</v>
      </c>
      <c r="E165" s="33" t="s">
        <v>35</v>
      </c>
      <c r="F165" s="37">
        <v>20</v>
      </c>
      <c r="G165" s="36">
        <v>21.46</v>
      </c>
      <c r="H165" s="18"/>
      <c r="I165" s="35">
        <v>0</v>
      </c>
      <c r="J165" s="19">
        <f t="shared" si="2"/>
        <v>0</v>
      </c>
      <c r="K165" s="25"/>
      <c r="L165" s="26"/>
      <c r="M165" s="25"/>
      <c r="N165" s="25"/>
    </row>
    <row r="166" spans="1:14" s="21" customFormat="1" ht="18">
      <c r="A166" s="33" t="s">
        <v>31</v>
      </c>
      <c r="B166" s="33" t="s">
        <v>469</v>
      </c>
      <c r="C166" s="33" t="s">
        <v>470</v>
      </c>
      <c r="D166" s="34" t="s">
        <v>471</v>
      </c>
      <c r="E166" s="33" t="s">
        <v>35</v>
      </c>
      <c r="F166" s="37">
        <v>20</v>
      </c>
      <c r="G166" s="36">
        <v>243.94</v>
      </c>
      <c r="H166" s="18"/>
      <c r="I166" s="35">
        <v>0</v>
      </c>
      <c r="J166" s="19">
        <f t="shared" si="2"/>
        <v>0</v>
      </c>
      <c r="K166" s="25"/>
      <c r="L166" s="26"/>
      <c r="M166" s="25"/>
      <c r="N166" s="25"/>
    </row>
    <row r="167" spans="1:14" s="21" customFormat="1" ht="18">
      <c r="A167" s="33" t="s">
        <v>31</v>
      </c>
      <c r="B167" s="33" t="s">
        <v>472</v>
      </c>
      <c r="C167" s="33" t="s">
        <v>473</v>
      </c>
      <c r="D167" s="34" t="s">
        <v>474</v>
      </c>
      <c r="E167" s="33" t="s">
        <v>35</v>
      </c>
      <c r="F167" s="37">
        <v>30</v>
      </c>
      <c r="G167" s="36">
        <v>53.28</v>
      </c>
      <c r="H167" s="18"/>
      <c r="I167" s="35">
        <v>0</v>
      </c>
      <c r="J167" s="19">
        <f t="shared" si="2"/>
        <v>0</v>
      </c>
      <c r="K167" s="25"/>
      <c r="L167" s="26"/>
      <c r="M167" s="25"/>
      <c r="N167" s="25"/>
    </row>
    <row r="168" spans="1:14" s="21" customFormat="1" ht="81">
      <c r="A168" s="33" t="s">
        <v>31</v>
      </c>
      <c r="B168" s="33" t="s">
        <v>475</v>
      </c>
      <c r="C168" s="33" t="s">
        <v>476</v>
      </c>
      <c r="D168" s="34" t="s">
        <v>477</v>
      </c>
      <c r="E168" s="33" t="s">
        <v>35</v>
      </c>
      <c r="F168" s="37">
        <v>200</v>
      </c>
      <c r="G168" s="36">
        <v>13.02</v>
      </c>
      <c r="H168" s="18"/>
      <c r="I168" s="35">
        <v>0</v>
      </c>
      <c r="J168" s="19">
        <f t="shared" si="2"/>
        <v>0</v>
      </c>
      <c r="K168" s="25"/>
      <c r="L168" s="26"/>
      <c r="M168" s="25"/>
      <c r="N168" s="25"/>
    </row>
    <row r="169" spans="1:14" s="21" customFormat="1" ht="14.25">
      <c r="A169" s="69" t="s">
        <v>21</v>
      </c>
      <c r="B169" s="70"/>
      <c r="C169" s="70"/>
      <c r="D169" s="71"/>
      <c r="E169" s="72"/>
      <c r="F169" s="73"/>
      <c r="G169" s="73"/>
      <c r="H169" s="74"/>
      <c r="I169" s="75">
        <f>SUM(J21:J168)</f>
        <v>0</v>
      </c>
      <c r="J169" s="76">
        <f t="shared" si="2"/>
        <v>0</v>
      </c>
      <c r="K169" s="25"/>
      <c r="L169" s="26"/>
      <c r="M169" s="25"/>
      <c r="N169" s="25"/>
    </row>
    <row r="171" spans="1:14" s="21" customFormat="1" ht="84.75" customHeight="1">
      <c r="A171" s="77" t="s">
        <v>478</v>
      </c>
      <c r="B171" s="70"/>
      <c r="C171" s="70"/>
      <c r="D171" s="71"/>
      <c r="E171" s="72"/>
      <c r="F171" s="73"/>
      <c r="G171" s="78" t="s">
        <v>480</v>
      </c>
      <c r="H171" s="74"/>
      <c r="I171" s="79">
        <v>0</v>
      </c>
      <c r="J171" s="76">
        <f t="shared" si="2"/>
        <v>0</v>
      </c>
      <c r="K171" s="25"/>
      <c r="L171" s="26"/>
      <c r="M171" s="25"/>
      <c r="N171" s="25"/>
    </row>
    <row r="172" spans="1:14" s="21" customFormat="1" ht="30" customHeight="1">
      <c r="A172" s="78" t="s">
        <v>479</v>
      </c>
      <c r="B172" s="70"/>
      <c r="C172" s="70"/>
      <c r="D172" s="71"/>
      <c r="E172" s="72"/>
      <c r="F172" s="73"/>
      <c r="G172" s="73"/>
      <c r="H172" s="74"/>
      <c r="I172" s="79">
        <v>0</v>
      </c>
      <c r="J172" s="76">
        <f t="shared" si="2"/>
        <v>0</v>
      </c>
      <c r="K172" s="25"/>
      <c r="L172" s="26"/>
      <c r="M172" s="25"/>
      <c r="N172" s="25"/>
    </row>
  </sheetData>
  <sheetProtection/>
  <mergeCells count="37">
    <mergeCell ref="A169:H169"/>
    <mergeCell ref="I169:J169"/>
    <mergeCell ref="A171:F171"/>
    <mergeCell ref="G171:J172"/>
    <mergeCell ref="A172:F17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2022-04-19T20:21:16Z</dcterms:modified>
  <cp:category/>
  <cp:version/>
  <cp:contentType/>
  <cp:contentStatus/>
</cp:coreProperties>
</file>