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<sst xmlns="http://schemas.openxmlformats.org/spreadsheetml/2006/main" count="630" uniqueCount="393">
  <si>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</si>
  <si>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</si>
  <si>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</si>
  <si>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</si>
  <si>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</si>
  <si>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</si>
  <si>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</si>
  <si>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</si>
  <si>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</si>
  <si>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</si>
  <si>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</si>
  <si>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</si>
  <si>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</si>
  <si>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</si>
  <si>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</si>
  <si>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</si>
  <si>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</si>
  <si>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</si>
  <si>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</si>
  <si>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</si>
  <si>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</si>
  <si>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</si>
  <si>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</si>
  <si>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</si>
  <si>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</si>
  <si>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</si>
  <si>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</si>
  <si>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</si>
  <si>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0167/2021   -   PREGÃO Nº 0060/2021</t>
  </si>
  <si>
    <t>MENOR PREÇO POR ITEM</t>
  </si>
  <si>
    <t>O OBJETO DA PRESENTE LICITAÇÃO É A SELEÇÃO DA PROPOSTA MAIS VANTAJOSA PARA A ADMINISTRAÇÃO PÚBLICA, OBJETIVANDO O REGISTRO DE PREÇOS PARA O FORNECIMENTO DE PEÇAS ORIGINAIS DA PÁ CARREGADEIRA KOMATSU WA180 ANO/MODELO 1997/1997, PARA ATENDER AS NECESSIDADES DA SECRETARIA MUNICIPAL DE OBRAS E SERVIÇOS URBANOS DO MUNICIPIO DE MUNDO NOVO-MS CONFORME ESPECIFICAÇÕES E EXIGÊNCIAS DESCRITAS NO TERMO DE REFERÊNCIA - ANEXO IV DO EDITAL.</t>
  </si>
  <si>
    <t>0001</t>
  </si>
  <si>
    <t>1</t>
  </si>
  <si>
    <t>43056</t>
  </si>
  <si>
    <t>02290-11422 PORCA DENTE CAÇAMBA</t>
  </si>
  <si>
    <t>UN</t>
  </si>
  <si>
    <t>2</t>
  </si>
  <si>
    <t>43057</t>
  </si>
  <si>
    <t>04256-40615 TERMINAL LISO CABO</t>
  </si>
  <si>
    <t>3</t>
  </si>
  <si>
    <t>43058</t>
  </si>
  <si>
    <t>04256-40820 TERMINAL ALAVANCA TRANSMISSÃO</t>
  </si>
  <si>
    <t>4</t>
  </si>
  <si>
    <t>43059</t>
  </si>
  <si>
    <t>04256-40825 ARTICULAÇÃO ALAVANCA DIREITA</t>
  </si>
  <si>
    <t>5</t>
  </si>
  <si>
    <t>43060</t>
  </si>
  <si>
    <t>04256-41025 TERMINAL VALVULA CONTROLE</t>
  </si>
  <si>
    <t>6</t>
  </si>
  <si>
    <t>43061</t>
  </si>
  <si>
    <t>04256-50820 JUNÇÃO ESQUERDA</t>
  </si>
  <si>
    <t>7</t>
  </si>
  <si>
    <t>43062</t>
  </si>
  <si>
    <t>04256-51025 TERMINAL CABO</t>
  </si>
  <si>
    <t>8</t>
  </si>
  <si>
    <t>43063</t>
  </si>
  <si>
    <t>06120-02016 ROLAMENTO AGULHA ALAVANCA</t>
  </si>
  <si>
    <t>9</t>
  </si>
  <si>
    <t>43064</t>
  </si>
  <si>
    <t>06122-02004 RETENTOR ALAVANCA TRANSMISSÃO</t>
  </si>
  <si>
    <t>10</t>
  </si>
  <si>
    <t>43065</t>
  </si>
  <si>
    <t>06124-02020 ROLAMENTO ALAVANCA TRANSMISSÃO</t>
  </si>
  <si>
    <t>11</t>
  </si>
  <si>
    <t>43066</t>
  </si>
  <si>
    <t>07000-06170 ANEL VEDADOR EIXO BALANCEIRO NOK</t>
  </si>
  <si>
    <t>12</t>
  </si>
  <si>
    <t>43067</t>
  </si>
  <si>
    <t>07012-00065 RETENTOR PINHÃO TRASEIRO</t>
  </si>
  <si>
    <t>13</t>
  </si>
  <si>
    <t>43068</t>
  </si>
  <si>
    <t>07012-00075 RETENTOR PINHÃO DIANTEIRO NOK</t>
  </si>
  <si>
    <t>14</t>
  </si>
  <si>
    <t>43069</t>
  </si>
  <si>
    <t>130-02-B1810 FILTRO AR PRIMARIO</t>
  </si>
  <si>
    <t>15</t>
  </si>
  <si>
    <t>43070</t>
  </si>
  <si>
    <t>130-02-B1820 FILTRO AR SECUNDÁRIO</t>
  </si>
  <si>
    <t>16</t>
  </si>
  <si>
    <t>43071</t>
  </si>
  <si>
    <t>232-06-52410 SENSOR TEMPERATURA TRANSMISSÃO</t>
  </si>
  <si>
    <t>17</t>
  </si>
  <si>
    <t>43072</t>
  </si>
  <si>
    <t>416-03-11221 COXIM RADIADOR</t>
  </si>
  <si>
    <t>18</t>
  </si>
  <si>
    <t>43073</t>
  </si>
  <si>
    <t>416-06-A1121 SENSOR TEMPERATURA AGUA MOTOR</t>
  </si>
  <si>
    <t>19</t>
  </si>
  <si>
    <t>43074</t>
  </si>
  <si>
    <t>416-20-15122 CONJUNTO MANCAL CARDAN CENTRAL</t>
  </si>
  <si>
    <t>20</t>
  </si>
  <si>
    <t>43075</t>
  </si>
  <si>
    <t>416-20-15620 RETENTOR MANCAL</t>
  </si>
  <si>
    <t>21</t>
  </si>
  <si>
    <t>43076</t>
  </si>
  <si>
    <t>417-01-11130 COXIM MOTOR</t>
  </si>
  <si>
    <t>22</t>
  </si>
  <si>
    <t>43077</t>
  </si>
  <si>
    <t>417-01-A1410 SILENCIOSO MOTOR</t>
  </si>
  <si>
    <t>23</t>
  </si>
  <si>
    <t>43078</t>
  </si>
  <si>
    <t>417-02-B1110 TUBO DO SILENCIOSO</t>
  </si>
  <si>
    <t>24</t>
  </si>
  <si>
    <t>43079</t>
  </si>
  <si>
    <t>417-03-B1140 MANGUEIRA SUPERIOR RADIADOR</t>
  </si>
  <si>
    <t>25</t>
  </si>
  <si>
    <t>43080</t>
  </si>
  <si>
    <t>417-03-B1150 MANGUEIRA INFERIOR RADIADOR</t>
  </si>
  <si>
    <t>26</t>
  </si>
  <si>
    <t>43081</t>
  </si>
  <si>
    <t>417-15-13690 RETENTOR SAIDA TRANSMISSÃO</t>
  </si>
  <si>
    <t>27</t>
  </si>
  <si>
    <t>43082</t>
  </si>
  <si>
    <t>417-15-13722 FLANGE TRANSMISSÃO</t>
  </si>
  <si>
    <t>28</t>
  </si>
  <si>
    <t>43084</t>
  </si>
  <si>
    <t>417-20-12620 CRUZETA CARDAN</t>
  </si>
  <si>
    <t>29</t>
  </si>
  <si>
    <t>43085</t>
  </si>
  <si>
    <t>417-20-13511 FLANGE CARDAN</t>
  </si>
  <si>
    <t>30</t>
  </si>
  <si>
    <t>43086</t>
  </si>
  <si>
    <t>417-20-B1110 CARDAN EIXO TRASEIRO</t>
  </si>
  <si>
    <t>31</t>
  </si>
  <si>
    <t>43087</t>
  </si>
  <si>
    <t>417-22-11250 ACOPLAMENTO PINHÃO DIANTEIRO</t>
  </si>
  <si>
    <t>32</t>
  </si>
  <si>
    <t>43088</t>
  </si>
  <si>
    <t>417-22-11432 ENGRENAGEM DIFERENCIAL</t>
  </si>
  <si>
    <t>33</t>
  </si>
  <si>
    <t>43089</t>
  </si>
  <si>
    <t>417-22-11461 JOGO CALÇO PINHÃO</t>
  </si>
  <si>
    <t>34</t>
  </si>
  <si>
    <t>43090</t>
  </si>
  <si>
    <t>417-22-11850 ROLAMENTO DIFERENCIAL DIANTEIRO</t>
  </si>
  <si>
    <t>35</t>
  </si>
  <si>
    <t>43091</t>
  </si>
  <si>
    <t>417-33-11122 PISTÃO FREIO DIFERENCIAL 1A LINHA</t>
  </si>
  <si>
    <t>36</t>
  </si>
  <si>
    <t>43092</t>
  </si>
  <si>
    <t>417-33-11410 ANEL MAIOR DE VEDAÇÃO FREIO TRASEIRO NOK</t>
  </si>
  <si>
    <t>37</t>
  </si>
  <si>
    <t>43093</t>
  </si>
  <si>
    <t>417-33-11420 ANEL MENOR VEDAÇÃO FREIO TRASEIRO NOK</t>
  </si>
  <si>
    <t>38</t>
  </si>
  <si>
    <t>43094</t>
  </si>
  <si>
    <t>417-43-05100 KIT REPARO CILINDRO MESTRE FREIO</t>
  </si>
  <si>
    <t>39</t>
  </si>
  <si>
    <t>43095</t>
  </si>
  <si>
    <t>417-43-05110 KIT REPARO REFORÇADOR FREIO</t>
  </si>
  <si>
    <t>40</t>
  </si>
  <si>
    <t>37168</t>
  </si>
  <si>
    <t>417-43-B1240 CABO ACELERADOR</t>
  </si>
  <si>
    <t>41</t>
  </si>
  <si>
    <t>43096</t>
  </si>
  <si>
    <t>417-46-11240 PINO INFERIOR ARTICULAÇÃO</t>
  </si>
  <si>
    <t>42</t>
  </si>
  <si>
    <t>43097</t>
  </si>
  <si>
    <t>417-46-11250 ROLAMENTO INFERIOR PINO</t>
  </si>
  <si>
    <t>43</t>
  </si>
  <si>
    <t>43098</t>
  </si>
  <si>
    <t>417-60-15450 TAMPA BOCAL TANQUE HIDRAULICO</t>
  </si>
  <si>
    <t>44</t>
  </si>
  <si>
    <t>27277</t>
  </si>
  <si>
    <t>417-60-B1120 FILTRO HIDRÁULICO</t>
  </si>
  <si>
    <t>45</t>
  </si>
  <si>
    <t>43099</t>
  </si>
  <si>
    <t>417-62-B1111 BOMBA HIDRAULICA FERRO PARKER</t>
  </si>
  <si>
    <t>46</t>
  </si>
  <si>
    <t>43100</t>
  </si>
  <si>
    <t>417-64-B2110 KIT REPARO VALVULA CONTROLE</t>
  </si>
  <si>
    <t>47</t>
  </si>
  <si>
    <t>43101</t>
  </si>
  <si>
    <t>417-70-11860 BUCHA PINO CAÇAMBA</t>
  </si>
  <si>
    <t>48</t>
  </si>
  <si>
    <t>43102</t>
  </si>
  <si>
    <t>417-70-11860 BUCHA PINO CILINDRO ELEVAÇÃO</t>
  </si>
  <si>
    <t>49</t>
  </si>
  <si>
    <t>43105</t>
  </si>
  <si>
    <t>417-70-B1391 DENTE CENTRAL DA CAÇAMBA</t>
  </si>
  <si>
    <t>50</t>
  </si>
  <si>
    <t>43106</t>
  </si>
  <si>
    <t>417-963-B010 CONJUNTO CLIMATIZADOR AR</t>
  </si>
  <si>
    <t>51</t>
  </si>
  <si>
    <t>43083</t>
  </si>
  <si>
    <t>4171-51-5610 INTERRUPTOR VALVULA TRANSMISSÃO</t>
  </si>
  <si>
    <t>52</t>
  </si>
  <si>
    <t>43107</t>
  </si>
  <si>
    <t>418-01-A1140 HELICE VENTILADOR</t>
  </si>
  <si>
    <t>53</t>
  </si>
  <si>
    <t>43108</t>
  </si>
  <si>
    <t>418-22-11820 ROLAMENTO</t>
  </si>
  <si>
    <t>54</t>
  </si>
  <si>
    <t>43109</t>
  </si>
  <si>
    <t>418-22-12422 EIXO CENTRAL 1A LINHA</t>
  </si>
  <si>
    <t>55</t>
  </si>
  <si>
    <t>43110</t>
  </si>
  <si>
    <t>418-22-12460 RETENTOR CUBO DA RODA NOK</t>
  </si>
  <si>
    <t>56</t>
  </si>
  <si>
    <t>43111</t>
  </si>
  <si>
    <t>418-22-12531 ENGRENAGEM PLANETARIA COM ROLAMENTO</t>
  </si>
  <si>
    <t>57</t>
  </si>
  <si>
    <t>43112</t>
  </si>
  <si>
    <t>418-22-12641 TRAVA</t>
  </si>
  <si>
    <t>58</t>
  </si>
  <si>
    <t>43113</t>
  </si>
  <si>
    <t>418-22-12650 ARRUELA AJUSTE</t>
  </si>
  <si>
    <t>59</t>
  </si>
  <si>
    <t>43115</t>
  </si>
  <si>
    <t>418-22-12840 ROLAMENTO EIXO TRASEIRO</t>
  </si>
  <si>
    <t>60</t>
  </si>
  <si>
    <t>43116</t>
  </si>
  <si>
    <t>418-22-12850 ROLAMENTO CUBO TRASEIRO</t>
  </si>
  <si>
    <t>61</t>
  </si>
  <si>
    <t>43117</t>
  </si>
  <si>
    <t>418-33-11241 DISCO FREIO PAPER</t>
  </si>
  <si>
    <t>62</t>
  </si>
  <si>
    <t>43118</t>
  </si>
  <si>
    <t>418-33-11251 PLACA FREIO 1A LINHA</t>
  </si>
  <si>
    <t>63</t>
  </si>
  <si>
    <t>43119</t>
  </si>
  <si>
    <t>418-33-11260 PLACA GROSSA FREIO</t>
  </si>
  <si>
    <t>64</t>
  </si>
  <si>
    <t>43121</t>
  </si>
  <si>
    <t>418-46-11141 PINO SUPERIOR ARTICULAÇÃO</t>
  </si>
  <si>
    <t>65</t>
  </si>
  <si>
    <t>43122</t>
  </si>
  <si>
    <t>418-46-11150 ROLAMENTO SUPERIOR PINO</t>
  </si>
  <si>
    <t>66</t>
  </si>
  <si>
    <t>43123</t>
  </si>
  <si>
    <t>418-46-12150 BUCHA MAIOR BALANCEIRO NOK</t>
  </si>
  <si>
    <t>67</t>
  </si>
  <si>
    <t>43124</t>
  </si>
  <si>
    <t>418-46-12160 CALÇO AFINAÇÃO</t>
  </si>
  <si>
    <t>68</t>
  </si>
  <si>
    <t>43125</t>
  </si>
  <si>
    <t>418-46-17110 BUCHA MENOR BALANCEIRO ORIGINAL</t>
  </si>
  <si>
    <t>69</t>
  </si>
  <si>
    <t>43126</t>
  </si>
  <si>
    <t>418-70-11910 PINO DA CAÇAMBA</t>
  </si>
  <si>
    <t>70</t>
  </si>
  <si>
    <t>43127</t>
  </si>
  <si>
    <t>418-70-11961 PINO DA CAÇAMBA</t>
  </si>
  <si>
    <t>71</t>
  </si>
  <si>
    <t>43129</t>
  </si>
  <si>
    <t>418-70-11972 PINO CILINDRO ELEVAÇÃO</t>
  </si>
  <si>
    <t>72</t>
  </si>
  <si>
    <t>43130</t>
  </si>
  <si>
    <t>419-09-11120 RETENTOR CILINDRO DIREÇÃO</t>
  </si>
  <si>
    <t>73</t>
  </si>
  <si>
    <t>43131</t>
  </si>
  <si>
    <t>419-43-05110 KIT PASTILHA FREIO ESTACIONAMENTO</t>
  </si>
  <si>
    <t>74</t>
  </si>
  <si>
    <t>43132</t>
  </si>
  <si>
    <t>419-46-12260 PINO CILINDRO DA DIREÇÃO</t>
  </si>
  <si>
    <t>75</t>
  </si>
  <si>
    <t>43133</t>
  </si>
  <si>
    <t>419-54-B1270 GUARNIÇÃO BORRACHA VIDRO</t>
  </si>
  <si>
    <t>76</t>
  </si>
  <si>
    <t>43134</t>
  </si>
  <si>
    <t>419-54-B2160 GUARNIÇÃO BORRACHA VIDRO</t>
  </si>
  <si>
    <t>77</t>
  </si>
  <si>
    <t>43135</t>
  </si>
  <si>
    <t>419-54-B2210 VIDRO FRONTAL LATERAL</t>
  </si>
  <si>
    <t>78</t>
  </si>
  <si>
    <t>43136</t>
  </si>
  <si>
    <t>419-54-B2220 VIDRO FRONTAL CENTRAL</t>
  </si>
  <si>
    <t>79</t>
  </si>
  <si>
    <t>43137</t>
  </si>
  <si>
    <t>423-04-11362 TAMPA TANQUE COMBUSTIVEL</t>
  </si>
  <si>
    <t>80</t>
  </si>
  <si>
    <t>43138</t>
  </si>
  <si>
    <t>423-70-13180 PARAFUSO DENTE CAÇAMBA</t>
  </si>
  <si>
    <t>81</t>
  </si>
  <si>
    <t>37171</t>
  </si>
  <si>
    <t>424-16-11140 FILTRO TRANSMISSÃO</t>
  </si>
  <si>
    <t>82</t>
  </si>
  <si>
    <t>43055</t>
  </si>
  <si>
    <t>53084486BT JOGO JUNTA MOTOR</t>
  </si>
  <si>
    <t>83</t>
  </si>
  <si>
    <t>43139</t>
  </si>
  <si>
    <t>6732-11-8810 JUNTA TAMPA VALVULAS</t>
  </si>
  <si>
    <t>84</t>
  </si>
  <si>
    <t>43140</t>
  </si>
  <si>
    <t>6732-21-1310 RETENTOR CAPA SECA MOTOR</t>
  </si>
  <si>
    <t>85</t>
  </si>
  <si>
    <t>43141</t>
  </si>
  <si>
    <t>6732-31-3130 BUCHA BIELA</t>
  </si>
  <si>
    <t>86</t>
  </si>
  <si>
    <t>43142</t>
  </si>
  <si>
    <t>6732-31-3410 VARETA BALANCIN</t>
  </si>
  <si>
    <t>87</t>
  </si>
  <si>
    <t>43143</t>
  </si>
  <si>
    <t>6732-41-3110 VARETA BALANCIN</t>
  </si>
  <si>
    <t>88</t>
  </si>
  <si>
    <t>43147</t>
  </si>
  <si>
    <t>6732-6-13750 POLIA ALTERNADOR</t>
  </si>
  <si>
    <t>89</t>
  </si>
  <si>
    <t>43144</t>
  </si>
  <si>
    <t>6732-61-1100 BOMBA DE AGUA</t>
  </si>
  <si>
    <t>90</t>
  </si>
  <si>
    <t>43145</t>
  </si>
  <si>
    <t>6732-61-1610 VALVULA TERMOSTATICA 54MM</t>
  </si>
  <si>
    <t>91</t>
  </si>
  <si>
    <t>43146</t>
  </si>
  <si>
    <t>6732-61-3420 ROLAMENTO POLIA VENTILADOR</t>
  </si>
  <si>
    <t>92</t>
  </si>
  <si>
    <t>43148</t>
  </si>
  <si>
    <t>6732-61-4110 TENSIONADOR CORREIA</t>
  </si>
  <si>
    <t>93</t>
  </si>
  <si>
    <t>43149</t>
  </si>
  <si>
    <t>6732-71-6110 FILTRO SEDIMENTADOR COMBUSTIVEL</t>
  </si>
  <si>
    <t>94</t>
  </si>
  <si>
    <t>37160</t>
  </si>
  <si>
    <t>6732-71-6120 FILTRO COMBUSTIVEL</t>
  </si>
  <si>
    <t>95</t>
  </si>
  <si>
    <t>43150</t>
  </si>
  <si>
    <t>6732-81-3440 CORREIA VENTILADOR</t>
  </si>
  <si>
    <t>96</t>
  </si>
  <si>
    <t>43151</t>
  </si>
  <si>
    <t>6734-71-5110 TUBO DE INJETOR COMBUSTIVEL</t>
  </si>
  <si>
    <t>97</t>
  </si>
  <si>
    <t>43152</t>
  </si>
  <si>
    <t>6734-71-5120 TUBO DE INJETOR COMBUSTIVEL</t>
  </si>
  <si>
    <t>98</t>
  </si>
  <si>
    <t>43153</t>
  </si>
  <si>
    <t>6734-71-5130 TUBO DE INJETOR COMBUSTIVEL</t>
  </si>
  <si>
    <t>99</t>
  </si>
  <si>
    <t>43154</t>
  </si>
  <si>
    <t>6735-21-3510 RETENTOR TAMPA FRONTAL</t>
  </si>
  <si>
    <t>100</t>
  </si>
  <si>
    <t>43155</t>
  </si>
  <si>
    <t>6735-21-5360 VARETA NIVEL OLEO MOTOR</t>
  </si>
  <si>
    <t>101</t>
  </si>
  <si>
    <t>43156</t>
  </si>
  <si>
    <t>6735-21-6260 JUNTA TAMPA LATERAL</t>
  </si>
  <si>
    <t>102</t>
  </si>
  <si>
    <t>43157</t>
  </si>
  <si>
    <t>6735-21-7130 TAMPA BOCAL OLEO</t>
  </si>
  <si>
    <t>103</t>
  </si>
  <si>
    <t>43158</t>
  </si>
  <si>
    <t>6735-51-1111 BOMBA OLEO MOTOR</t>
  </si>
  <si>
    <t>104</t>
  </si>
  <si>
    <t>43162</t>
  </si>
  <si>
    <t>6735-51-2210 JUNTA DO RESFRIADOR OLEO</t>
  </si>
  <si>
    <t>105</t>
  </si>
  <si>
    <t>43159</t>
  </si>
  <si>
    <t>6735-51-5140 FILTRO RESFRIADOR OLEO MOTOR</t>
  </si>
  <si>
    <t>106</t>
  </si>
  <si>
    <t>43160</t>
  </si>
  <si>
    <t>6735-61-2110 RESFRIADOR OLEO</t>
  </si>
  <si>
    <t>107</t>
  </si>
  <si>
    <t>43161</t>
  </si>
  <si>
    <t>6735-61-2150 JUNTA RESFRIADOR</t>
  </si>
  <si>
    <t>108</t>
  </si>
  <si>
    <t>43163</t>
  </si>
  <si>
    <t>6735-72-1210R KIT REPARO BOMBA INJETORA</t>
  </si>
  <si>
    <t>109</t>
  </si>
  <si>
    <t>43164</t>
  </si>
  <si>
    <t>6735-81-8150 TURBINA DO MOTOR</t>
  </si>
  <si>
    <t>110</t>
  </si>
  <si>
    <t>43165</t>
  </si>
  <si>
    <t>6736-11-3100 BICO INJETOR COMBUSTIVEL</t>
  </si>
  <si>
    <t>111</t>
  </si>
  <si>
    <t>43166</t>
  </si>
  <si>
    <t>6736-29-2110 CAMISA MOTOR 102MM</t>
  </si>
  <si>
    <t>112</t>
  </si>
  <si>
    <t>43167</t>
  </si>
  <si>
    <t>6736-29-8100 JOGO BRONZINA MANCAL</t>
  </si>
  <si>
    <t>113</t>
  </si>
  <si>
    <t>43168</t>
  </si>
  <si>
    <t>6736-31-1100 VIRABREQUIM MOTOR</t>
  </si>
  <si>
    <t>114</t>
  </si>
  <si>
    <t>43169</t>
  </si>
  <si>
    <t>6736-71-6550 BOMBA DE COMBUSTIVEL</t>
  </si>
  <si>
    <t>115</t>
  </si>
  <si>
    <t>43170</t>
  </si>
  <si>
    <t>6736-81-9110 SOLENOIDE ROSCA 24MM</t>
  </si>
  <si>
    <t>116</t>
  </si>
  <si>
    <t>43171</t>
  </si>
  <si>
    <t>705-73-29010 BOMBA DA TRANSMISSÃO</t>
  </si>
  <si>
    <t>117</t>
  </si>
  <si>
    <t>43172</t>
  </si>
  <si>
    <t>707-99-15600 KIT REPARO CILINDRO DIREÇÃO</t>
  </si>
  <si>
    <t>118</t>
  </si>
  <si>
    <t>43173</t>
  </si>
  <si>
    <t>707-99-43100 KIT REPARO CILINDRO ELEVAÇÃO</t>
  </si>
  <si>
    <t>119</t>
  </si>
  <si>
    <t>43174</t>
  </si>
  <si>
    <t>707-99-43500 KIT REPARO CILINDRO CAÇAMBA</t>
  </si>
  <si>
    <t>Declaro que examinei, conheço e me submeto a todas as condições contidas no Edital da presente Licitação modalidade PREGÃO PRESENCIAL Nº 0060/2021,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</si>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</sst>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3"/>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16</v>
      </c>
      <c r="G21" s="36">
        <v>4.73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v>28</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8</v>
      </c>
      <c r="G23" s="36">
        <v>43.43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v>
      </c>
      <c r="G24" s="36">
        <v>42.67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v>
      </c>
      <c r="G25" s="36">
        <v>49.02</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v>
      </c>
      <c r="G26" s="36">
        <v>11.38</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v>
      </c>
      <c r="G27" s="36">
        <v>45.28</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4</v>
      </c>
      <c r="G28" s="36">
        <v>12</v>
      </c>
      <c r="H28" s="18"/>
      <c r="I28" s="35">
        <v>0</v>
      </c>
      <c r="J28" s="19">
        <f t="shared" si="0"/>
        <v>0</v>
      </c>
      <c r="K28" s="25"/>
      <c r="L28" s="26"/>
      <c r="M28" s="25"/>
      <c r="N28" s="25"/>
    </row>
    <row r="29" spans="1:14" s="21" customFormat="1" ht="18">
      <c r="A29" s="33" t="s">
        <v>31</v>
      </c>
      <c r="B29" s="33" t="s">
        <v>57</v>
      </c>
      <c r="C29" s="33" t="s">
        <v>58</v>
      </c>
      <c r="D29" s="34" t="s">
        <v>59</v>
      </c>
      <c r="E29" s="33" t="s">
        <v>35</v>
      </c>
      <c r="F29" s="37">
        <v>4</v>
      </c>
      <c r="G29" s="36">
        <v>6.67</v>
      </c>
      <c r="H29" s="18"/>
      <c r="I29" s="35">
        <v>0</v>
      </c>
      <c r="J29" s="19">
        <f t="shared" si="0"/>
        <v>0</v>
      </c>
      <c r="K29" s="25"/>
      <c r="L29" s="26"/>
      <c r="M29" s="25"/>
      <c r="N29" s="25"/>
    </row>
    <row r="30" spans="1:14" s="21" customFormat="1" ht="18">
      <c r="A30" s="33" t="s">
        <v>31</v>
      </c>
      <c r="B30" s="33" t="s">
        <v>60</v>
      </c>
      <c r="C30" s="33" t="s">
        <v>61</v>
      </c>
      <c r="D30" s="34" t="s">
        <v>62</v>
      </c>
      <c r="E30" s="33" t="s">
        <v>35</v>
      </c>
      <c r="F30" s="37">
        <v>4</v>
      </c>
      <c r="G30" s="36">
        <v>41.96</v>
      </c>
      <c r="H30" s="18"/>
      <c r="I30" s="35">
        <v>0</v>
      </c>
      <c r="J30" s="19">
        <f t="shared" si="0"/>
        <v>0</v>
      </c>
      <c r="K30" s="25"/>
      <c r="L30" s="26"/>
      <c r="M30" s="25"/>
      <c r="N30" s="25"/>
    </row>
    <row r="31" spans="1:14" s="21" customFormat="1" ht="18">
      <c r="A31" s="33" t="s">
        <v>31</v>
      </c>
      <c r="B31" s="33" t="s">
        <v>63</v>
      </c>
      <c r="C31" s="33" t="s">
        <v>64</v>
      </c>
      <c r="D31" s="34" t="s">
        <v>65</v>
      </c>
      <c r="E31" s="33" t="s">
        <v>35</v>
      </c>
      <c r="F31" s="37">
        <v>3</v>
      </c>
      <c r="G31" s="36">
        <v>30.5</v>
      </c>
      <c r="H31" s="18"/>
      <c r="I31" s="35">
        <v>0</v>
      </c>
      <c r="J31" s="19">
        <f t="shared" si="0"/>
        <v>0</v>
      </c>
      <c r="K31" s="25"/>
      <c r="L31" s="26"/>
      <c r="M31" s="25"/>
      <c r="N31" s="25"/>
    </row>
    <row r="32" spans="1:14" s="21" customFormat="1" ht="14.25">
      <c r="A32" s="33" t="s">
        <v>31</v>
      </c>
      <c r="B32" s="33" t="s">
        <v>66</v>
      </c>
      <c r="C32" s="33" t="s">
        <v>67</v>
      </c>
      <c r="D32" s="34" t="s">
        <v>68</v>
      </c>
      <c r="E32" s="33" t="s">
        <v>35</v>
      </c>
      <c r="F32" s="37">
        <v>2</v>
      </c>
      <c r="G32" s="36">
        <v>36.67</v>
      </c>
      <c r="H32" s="18"/>
      <c r="I32" s="35">
        <v>0</v>
      </c>
      <c r="J32" s="19">
        <f t="shared" si="0"/>
        <v>0</v>
      </c>
      <c r="K32" s="25"/>
      <c r="L32" s="26"/>
      <c r="M32" s="25"/>
      <c r="N32" s="25"/>
    </row>
    <row r="33" spans="1:14" s="21" customFormat="1" ht="18">
      <c r="A33" s="33" t="s">
        <v>31</v>
      </c>
      <c r="B33" s="33" t="s">
        <v>69</v>
      </c>
      <c r="C33" s="33" t="s">
        <v>70</v>
      </c>
      <c r="D33" s="34" t="s">
        <v>71</v>
      </c>
      <c r="E33" s="33" t="s">
        <v>35</v>
      </c>
      <c r="F33" s="37">
        <v>2</v>
      </c>
      <c r="G33" s="36">
        <v>31.8</v>
      </c>
      <c r="H33" s="18"/>
      <c r="I33" s="35">
        <v>0</v>
      </c>
      <c r="J33" s="19">
        <f t="shared" si="0"/>
        <v>0</v>
      </c>
      <c r="K33" s="25"/>
      <c r="L33" s="26"/>
      <c r="M33" s="25"/>
      <c r="N33" s="25"/>
    </row>
    <row r="34" spans="1:14" s="21" customFormat="1" ht="14.25">
      <c r="A34" s="33" t="s">
        <v>31</v>
      </c>
      <c r="B34" s="33" t="s">
        <v>72</v>
      </c>
      <c r="C34" s="33" t="s">
        <v>73</v>
      </c>
      <c r="D34" s="34" t="s">
        <v>74</v>
      </c>
      <c r="E34" s="33" t="s">
        <v>35</v>
      </c>
      <c r="F34" s="37">
        <v>3</v>
      </c>
      <c r="G34" s="36">
        <v>145</v>
      </c>
      <c r="H34" s="18"/>
      <c r="I34" s="35">
        <v>0</v>
      </c>
      <c r="J34" s="19">
        <f t="shared" si="0"/>
        <v>0</v>
      </c>
      <c r="K34" s="25"/>
      <c r="L34" s="26"/>
      <c r="M34" s="25"/>
      <c r="N34" s="25"/>
    </row>
    <row r="35" spans="1:14" s="21" customFormat="1" ht="14.25">
      <c r="A35" s="33" t="s">
        <v>31</v>
      </c>
      <c r="B35" s="33" t="s">
        <v>75</v>
      </c>
      <c r="C35" s="33" t="s">
        <v>76</v>
      </c>
      <c r="D35" s="34" t="s">
        <v>77</v>
      </c>
      <c r="E35" s="33" t="s">
        <v>35</v>
      </c>
      <c r="F35" s="37">
        <v>3</v>
      </c>
      <c r="G35" s="36">
        <v>89.07</v>
      </c>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v>201.69</v>
      </c>
      <c r="H36" s="18"/>
      <c r="I36" s="35">
        <v>0</v>
      </c>
      <c r="J36" s="19">
        <f t="shared" si="0"/>
        <v>0</v>
      </c>
      <c r="K36" s="25"/>
      <c r="L36" s="26"/>
      <c r="M36" s="25"/>
      <c r="N36" s="25"/>
    </row>
    <row r="37" spans="1:14" s="21" customFormat="1" ht="14.25">
      <c r="A37" s="33" t="s">
        <v>31</v>
      </c>
      <c r="B37" s="33" t="s">
        <v>81</v>
      </c>
      <c r="C37" s="33" t="s">
        <v>82</v>
      </c>
      <c r="D37" s="34" t="s">
        <v>83</v>
      </c>
      <c r="E37" s="33" t="s">
        <v>35</v>
      </c>
      <c r="F37" s="37">
        <v>4</v>
      </c>
      <c r="G37" s="36">
        <v>31.15</v>
      </c>
      <c r="H37" s="18"/>
      <c r="I37" s="35">
        <v>0</v>
      </c>
      <c r="J37" s="19">
        <f t="shared" si="0"/>
        <v>0</v>
      </c>
      <c r="K37" s="25"/>
      <c r="L37" s="26"/>
      <c r="M37" s="25"/>
      <c r="N37" s="25"/>
    </row>
    <row r="38" spans="1:14" s="21" customFormat="1" ht="18">
      <c r="A38" s="33" t="s">
        <v>31</v>
      </c>
      <c r="B38" s="33" t="s">
        <v>84</v>
      </c>
      <c r="C38" s="33" t="s">
        <v>85</v>
      </c>
      <c r="D38" s="34" t="s">
        <v>86</v>
      </c>
      <c r="E38" s="33" t="s">
        <v>35</v>
      </c>
      <c r="F38" s="37">
        <v>1</v>
      </c>
      <c r="G38" s="36">
        <v>155.11</v>
      </c>
      <c r="H38" s="18"/>
      <c r="I38" s="35">
        <v>0</v>
      </c>
      <c r="J38" s="19">
        <f t="shared" si="0"/>
        <v>0</v>
      </c>
      <c r="K38" s="25"/>
      <c r="L38" s="26"/>
      <c r="M38" s="25"/>
      <c r="N38" s="25"/>
    </row>
    <row r="39" spans="1:14" s="21" customFormat="1" ht="18">
      <c r="A39" s="33" t="s">
        <v>31</v>
      </c>
      <c r="B39" s="33" t="s">
        <v>87</v>
      </c>
      <c r="C39" s="33" t="s">
        <v>88</v>
      </c>
      <c r="D39" s="34" t="s">
        <v>89</v>
      </c>
      <c r="E39" s="33" t="s">
        <v>35</v>
      </c>
      <c r="F39" s="37">
        <v>2</v>
      </c>
      <c r="G39" s="36">
        <v>1694.16</v>
      </c>
      <c r="H39" s="18"/>
      <c r="I39" s="35">
        <v>0</v>
      </c>
      <c r="J39" s="19">
        <f t="shared" si="0"/>
        <v>0</v>
      </c>
      <c r="K39" s="25"/>
      <c r="L39" s="26"/>
      <c r="M39" s="25"/>
      <c r="N39" s="25"/>
    </row>
    <row r="40" spans="1:14" s="21" customFormat="1" ht="14.25">
      <c r="A40" s="33" t="s">
        <v>31</v>
      </c>
      <c r="B40" s="33" t="s">
        <v>90</v>
      </c>
      <c r="C40" s="33" t="s">
        <v>91</v>
      </c>
      <c r="D40" s="34" t="s">
        <v>92</v>
      </c>
      <c r="E40" s="33" t="s">
        <v>35</v>
      </c>
      <c r="F40" s="37">
        <v>2</v>
      </c>
      <c r="G40" s="36">
        <v>31.99</v>
      </c>
      <c r="H40" s="18"/>
      <c r="I40" s="35">
        <v>0</v>
      </c>
      <c r="J40" s="19">
        <f t="shared" si="0"/>
        <v>0</v>
      </c>
      <c r="K40" s="25"/>
      <c r="L40" s="26"/>
      <c r="M40" s="25"/>
      <c r="N40" s="25"/>
    </row>
    <row r="41" spans="1:14" s="21" customFormat="1" ht="14.25">
      <c r="A41" s="33" t="s">
        <v>31</v>
      </c>
      <c r="B41" s="33" t="s">
        <v>93</v>
      </c>
      <c r="C41" s="33" t="s">
        <v>94</v>
      </c>
      <c r="D41" s="34" t="s">
        <v>95</v>
      </c>
      <c r="E41" s="33" t="s">
        <v>35</v>
      </c>
      <c r="F41" s="37">
        <v>3</v>
      </c>
      <c r="G41" s="36">
        <v>93.21</v>
      </c>
      <c r="H41" s="18"/>
      <c r="I41" s="35">
        <v>0</v>
      </c>
      <c r="J41" s="19">
        <f t="shared" si="0"/>
        <v>0</v>
      </c>
      <c r="K41" s="25"/>
      <c r="L41" s="26"/>
      <c r="M41" s="25"/>
      <c r="N41" s="25"/>
    </row>
    <row r="42" spans="1:14" s="21" customFormat="1" ht="14.25">
      <c r="A42" s="33" t="s">
        <v>31</v>
      </c>
      <c r="B42" s="33" t="s">
        <v>96</v>
      </c>
      <c r="C42" s="33" t="s">
        <v>97</v>
      </c>
      <c r="D42" s="34" t="s">
        <v>98</v>
      </c>
      <c r="E42" s="33" t="s">
        <v>35</v>
      </c>
      <c r="F42" s="37">
        <v>1</v>
      </c>
      <c r="G42" s="36">
        <v>602.33</v>
      </c>
      <c r="H42" s="18"/>
      <c r="I42" s="35">
        <v>0</v>
      </c>
      <c r="J42" s="19">
        <f t="shared" si="0"/>
        <v>0</v>
      </c>
      <c r="K42" s="25"/>
      <c r="L42" s="26"/>
      <c r="M42" s="25"/>
      <c r="N42" s="25"/>
    </row>
    <row r="43" spans="1:14" s="21" customFormat="1" ht="14.25">
      <c r="A43" s="33" t="s">
        <v>31</v>
      </c>
      <c r="B43" s="33" t="s">
        <v>99</v>
      </c>
      <c r="C43" s="33" t="s">
        <v>100</v>
      </c>
      <c r="D43" s="34" t="s">
        <v>101</v>
      </c>
      <c r="E43" s="33" t="s">
        <v>35</v>
      </c>
      <c r="F43" s="37">
        <v>1</v>
      </c>
      <c r="G43" s="36">
        <v>238.34</v>
      </c>
      <c r="H43" s="18"/>
      <c r="I43" s="35">
        <v>0</v>
      </c>
      <c r="J43" s="19">
        <f t="shared" si="0"/>
        <v>0</v>
      </c>
      <c r="K43" s="25"/>
      <c r="L43" s="26"/>
      <c r="M43" s="25"/>
      <c r="N43" s="25"/>
    </row>
    <row r="44" spans="1:14" s="21" customFormat="1" ht="14.25">
      <c r="A44" s="33" t="s">
        <v>31</v>
      </c>
      <c r="B44" s="33" t="s">
        <v>102</v>
      </c>
      <c r="C44" s="33" t="s">
        <v>103</v>
      </c>
      <c r="D44" s="34" t="s">
        <v>104</v>
      </c>
      <c r="E44" s="33" t="s">
        <v>35</v>
      </c>
      <c r="F44" s="37">
        <v>1</v>
      </c>
      <c r="G44" s="36">
        <v>134.22</v>
      </c>
      <c r="H44" s="18"/>
      <c r="I44" s="35">
        <v>0</v>
      </c>
      <c r="J44" s="19">
        <f t="shared" si="0"/>
        <v>0</v>
      </c>
      <c r="K44" s="25"/>
      <c r="L44" s="26"/>
      <c r="M44" s="25"/>
      <c r="N44" s="25"/>
    </row>
    <row r="45" spans="1:14" s="21" customFormat="1" ht="14.25">
      <c r="A45" s="33" t="s">
        <v>31</v>
      </c>
      <c r="B45" s="33" t="s">
        <v>105</v>
      </c>
      <c r="C45" s="33" t="s">
        <v>106</v>
      </c>
      <c r="D45" s="34" t="s">
        <v>107</v>
      </c>
      <c r="E45" s="33" t="s">
        <v>35</v>
      </c>
      <c r="F45" s="37">
        <v>1</v>
      </c>
      <c r="G45" s="36">
        <v>152.34</v>
      </c>
      <c r="H45" s="18"/>
      <c r="I45" s="35">
        <v>0</v>
      </c>
      <c r="J45" s="19">
        <f t="shared" si="0"/>
        <v>0</v>
      </c>
      <c r="K45" s="25"/>
      <c r="L45" s="26"/>
      <c r="M45" s="25"/>
      <c r="N45" s="25"/>
    </row>
    <row r="46" spans="1:14" s="21" customFormat="1" ht="14.25">
      <c r="A46" s="33" t="s">
        <v>31</v>
      </c>
      <c r="B46" s="33" t="s">
        <v>108</v>
      </c>
      <c r="C46" s="33" t="s">
        <v>109</v>
      </c>
      <c r="D46" s="34" t="s">
        <v>110</v>
      </c>
      <c r="E46" s="33" t="s">
        <v>35</v>
      </c>
      <c r="F46" s="37">
        <v>2</v>
      </c>
      <c r="G46" s="36">
        <v>61</v>
      </c>
      <c r="H46" s="18"/>
      <c r="I46" s="35">
        <v>0</v>
      </c>
      <c r="J46" s="19">
        <f t="shared" si="0"/>
        <v>0</v>
      </c>
      <c r="K46" s="25"/>
      <c r="L46" s="26"/>
      <c r="M46" s="25"/>
      <c r="N46" s="25"/>
    </row>
    <row r="47" spans="1:14" s="21" customFormat="1" ht="14.25">
      <c r="A47" s="33" t="s">
        <v>31</v>
      </c>
      <c r="B47" s="33" t="s">
        <v>111</v>
      </c>
      <c r="C47" s="33" t="s">
        <v>112</v>
      </c>
      <c r="D47" s="34" t="s">
        <v>113</v>
      </c>
      <c r="E47" s="33" t="s">
        <v>35</v>
      </c>
      <c r="F47" s="37">
        <v>1</v>
      </c>
      <c r="G47" s="36">
        <v>321.33</v>
      </c>
      <c r="H47" s="18"/>
      <c r="I47" s="35">
        <v>0</v>
      </c>
      <c r="J47" s="19">
        <f t="shared" si="0"/>
        <v>0</v>
      </c>
      <c r="K47" s="25"/>
      <c r="L47" s="26"/>
      <c r="M47" s="25"/>
      <c r="N47" s="25"/>
    </row>
    <row r="48" spans="1:14" s="21" customFormat="1" ht="14.25">
      <c r="A48" s="33" t="s">
        <v>31</v>
      </c>
      <c r="B48" s="33" t="s">
        <v>114</v>
      </c>
      <c r="C48" s="33" t="s">
        <v>115</v>
      </c>
      <c r="D48" s="34" t="s">
        <v>116</v>
      </c>
      <c r="E48" s="33" t="s">
        <v>35</v>
      </c>
      <c r="F48" s="37">
        <v>4</v>
      </c>
      <c r="G48" s="36">
        <v>152</v>
      </c>
      <c r="H48" s="18"/>
      <c r="I48" s="35">
        <v>0</v>
      </c>
      <c r="J48" s="19">
        <f t="shared" si="0"/>
        <v>0</v>
      </c>
      <c r="K48" s="25"/>
      <c r="L48" s="26"/>
      <c r="M48" s="25"/>
      <c r="N48" s="25"/>
    </row>
    <row r="49" spans="1:14" s="21" customFormat="1" ht="14.25">
      <c r="A49" s="33" t="s">
        <v>31</v>
      </c>
      <c r="B49" s="33" t="s">
        <v>117</v>
      </c>
      <c r="C49" s="33" t="s">
        <v>118</v>
      </c>
      <c r="D49" s="34" t="s">
        <v>119</v>
      </c>
      <c r="E49" s="33" t="s">
        <v>35</v>
      </c>
      <c r="F49" s="37">
        <v>1</v>
      </c>
      <c r="G49" s="36">
        <v>288.33</v>
      </c>
      <c r="H49" s="18"/>
      <c r="I49" s="35">
        <v>0</v>
      </c>
      <c r="J49" s="19">
        <f t="shared" si="0"/>
        <v>0</v>
      </c>
      <c r="K49" s="25"/>
      <c r="L49" s="26"/>
      <c r="M49" s="25"/>
      <c r="N49" s="25"/>
    </row>
    <row r="50" spans="1:14" s="21" customFormat="1" ht="14.25">
      <c r="A50" s="33" t="s">
        <v>31</v>
      </c>
      <c r="B50" s="33" t="s">
        <v>120</v>
      </c>
      <c r="C50" s="33" t="s">
        <v>121</v>
      </c>
      <c r="D50" s="34" t="s">
        <v>122</v>
      </c>
      <c r="E50" s="33" t="s">
        <v>35</v>
      </c>
      <c r="F50" s="37">
        <v>1</v>
      </c>
      <c r="G50" s="36">
        <v>875.67</v>
      </c>
      <c r="H50" s="18"/>
      <c r="I50" s="35">
        <v>0</v>
      </c>
      <c r="J50" s="19">
        <f t="shared" si="0"/>
        <v>0</v>
      </c>
      <c r="K50" s="25"/>
      <c r="L50" s="26"/>
      <c r="M50" s="25"/>
      <c r="N50" s="25"/>
    </row>
    <row r="51" spans="1:14" s="21" customFormat="1" ht="18">
      <c r="A51" s="33" t="s">
        <v>31</v>
      </c>
      <c r="B51" s="33" t="s">
        <v>123</v>
      </c>
      <c r="C51" s="33" t="s">
        <v>124</v>
      </c>
      <c r="D51" s="34" t="s">
        <v>125</v>
      </c>
      <c r="E51" s="33" t="s">
        <v>35</v>
      </c>
      <c r="F51" s="37">
        <v>1</v>
      </c>
      <c r="G51" s="36">
        <v>320.67</v>
      </c>
      <c r="H51" s="18"/>
      <c r="I51" s="35">
        <v>0</v>
      </c>
      <c r="J51" s="19">
        <f t="shared" si="0"/>
        <v>0</v>
      </c>
      <c r="K51" s="25"/>
      <c r="L51" s="26"/>
      <c r="M51" s="25"/>
      <c r="N51" s="25"/>
    </row>
    <row r="52" spans="1:14" s="21" customFormat="1" ht="14.25">
      <c r="A52" s="33" t="s">
        <v>31</v>
      </c>
      <c r="B52" s="33" t="s">
        <v>126</v>
      </c>
      <c r="C52" s="33" t="s">
        <v>127</v>
      </c>
      <c r="D52" s="34" t="s">
        <v>128</v>
      </c>
      <c r="E52" s="33" t="s">
        <v>35</v>
      </c>
      <c r="F52" s="37">
        <v>2</v>
      </c>
      <c r="G52" s="36">
        <v>866.33</v>
      </c>
      <c r="H52" s="18"/>
      <c r="I52" s="35">
        <v>0</v>
      </c>
      <c r="J52" s="19">
        <f t="shared" si="0"/>
        <v>0</v>
      </c>
      <c r="K52" s="25"/>
      <c r="L52" s="26"/>
      <c r="M52" s="25"/>
      <c r="N52" s="25"/>
    </row>
    <row r="53" spans="1:14" s="21" customFormat="1" ht="14.25">
      <c r="A53" s="33" t="s">
        <v>31</v>
      </c>
      <c r="B53" s="33" t="s">
        <v>129</v>
      </c>
      <c r="C53" s="33" t="s">
        <v>130</v>
      </c>
      <c r="D53" s="34" t="s">
        <v>131</v>
      </c>
      <c r="E53" s="33" t="s">
        <v>35</v>
      </c>
      <c r="F53" s="37">
        <v>2</v>
      </c>
      <c r="G53" s="36">
        <v>85.4</v>
      </c>
      <c r="H53" s="18"/>
      <c r="I53" s="35">
        <v>0</v>
      </c>
      <c r="J53" s="19">
        <f t="shared" si="0"/>
        <v>0</v>
      </c>
      <c r="K53" s="25"/>
      <c r="L53" s="26"/>
      <c r="M53" s="25"/>
      <c r="N53" s="25"/>
    </row>
    <row r="54" spans="1:14" s="21" customFormat="1" ht="18">
      <c r="A54" s="33" t="s">
        <v>31</v>
      </c>
      <c r="B54" s="33" t="s">
        <v>132</v>
      </c>
      <c r="C54" s="33" t="s">
        <v>133</v>
      </c>
      <c r="D54" s="34" t="s">
        <v>134</v>
      </c>
      <c r="E54" s="33" t="s">
        <v>35</v>
      </c>
      <c r="F54" s="37">
        <v>1</v>
      </c>
      <c r="G54" s="36">
        <v>430.67</v>
      </c>
      <c r="H54" s="18"/>
      <c r="I54" s="35">
        <v>0</v>
      </c>
      <c r="J54" s="19">
        <f t="shared" si="0"/>
        <v>0</v>
      </c>
      <c r="K54" s="25"/>
      <c r="L54" s="26"/>
      <c r="M54" s="25"/>
      <c r="N54" s="25"/>
    </row>
    <row r="55" spans="1:14" s="21" customFormat="1" ht="18">
      <c r="A55" s="33" t="s">
        <v>31</v>
      </c>
      <c r="B55" s="33" t="s">
        <v>135</v>
      </c>
      <c r="C55" s="33" t="s">
        <v>136</v>
      </c>
      <c r="D55" s="34" t="s">
        <v>137</v>
      </c>
      <c r="E55" s="33" t="s">
        <v>35</v>
      </c>
      <c r="F55" s="37">
        <v>4</v>
      </c>
      <c r="G55" s="36">
        <v>711.33</v>
      </c>
      <c r="H55" s="18"/>
      <c r="I55" s="35">
        <v>0</v>
      </c>
      <c r="J55" s="19">
        <f t="shared" si="0"/>
        <v>0</v>
      </c>
      <c r="K55" s="25"/>
      <c r="L55" s="26"/>
      <c r="M55" s="25"/>
      <c r="N55" s="25"/>
    </row>
    <row r="56" spans="1:14" s="21" customFormat="1" ht="18">
      <c r="A56" s="33" t="s">
        <v>31</v>
      </c>
      <c r="B56" s="33" t="s">
        <v>138</v>
      </c>
      <c r="C56" s="33" t="s">
        <v>139</v>
      </c>
      <c r="D56" s="34" t="s">
        <v>140</v>
      </c>
      <c r="E56" s="33" t="s">
        <v>35</v>
      </c>
      <c r="F56" s="37">
        <v>4</v>
      </c>
      <c r="G56" s="36">
        <v>88.21</v>
      </c>
      <c r="H56" s="18"/>
      <c r="I56" s="35">
        <v>0</v>
      </c>
      <c r="J56" s="19">
        <f t="shared" si="0"/>
        <v>0</v>
      </c>
      <c r="K56" s="25"/>
      <c r="L56" s="26"/>
      <c r="M56" s="25"/>
      <c r="N56" s="25"/>
    </row>
    <row r="57" spans="1:14" s="21" customFormat="1" ht="18">
      <c r="A57" s="33" t="s">
        <v>31</v>
      </c>
      <c r="B57" s="33" t="s">
        <v>141</v>
      </c>
      <c r="C57" s="33" t="s">
        <v>142</v>
      </c>
      <c r="D57" s="34" t="s">
        <v>143</v>
      </c>
      <c r="E57" s="33" t="s">
        <v>35</v>
      </c>
      <c r="F57" s="37">
        <v>4</v>
      </c>
      <c r="G57" s="36">
        <v>58.78</v>
      </c>
      <c r="H57" s="18"/>
      <c r="I57" s="35">
        <v>0</v>
      </c>
      <c r="J57" s="19">
        <f t="shared" si="0"/>
        <v>0</v>
      </c>
      <c r="K57" s="25"/>
      <c r="L57" s="26"/>
      <c r="M57" s="25"/>
      <c r="N57" s="25"/>
    </row>
    <row r="58" spans="1:14" s="21" customFormat="1" ht="18">
      <c r="A58" s="33" t="s">
        <v>31</v>
      </c>
      <c r="B58" s="33" t="s">
        <v>144</v>
      </c>
      <c r="C58" s="33" t="s">
        <v>145</v>
      </c>
      <c r="D58" s="34" t="s">
        <v>146</v>
      </c>
      <c r="E58" s="33" t="s">
        <v>35</v>
      </c>
      <c r="F58" s="37">
        <v>1</v>
      </c>
      <c r="G58" s="36">
        <v>178.81</v>
      </c>
      <c r="H58" s="18"/>
      <c r="I58" s="35">
        <v>0</v>
      </c>
      <c r="J58" s="19">
        <f t="shared" si="0"/>
        <v>0</v>
      </c>
      <c r="K58" s="25"/>
      <c r="L58" s="26"/>
      <c r="M58" s="25"/>
      <c r="N58" s="25"/>
    </row>
    <row r="59" spans="1:14" s="21" customFormat="1" ht="14.25">
      <c r="A59" s="33" t="s">
        <v>31</v>
      </c>
      <c r="B59" s="33" t="s">
        <v>147</v>
      </c>
      <c r="C59" s="33" t="s">
        <v>148</v>
      </c>
      <c r="D59" s="34" t="s">
        <v>149</v>
      </c>
      <c r="E59" s="33" t="s">
        <v>35</v>
      </c>
      <c r="F59" s="37">
        <v>1</v>
      </c>
      <c r="G59" s="36">
        <v>440</v>
      </c>
      <c r="H59" s="18"/>
      <c r="I59" s="35">
        <v>0</v>
      </c>
      <c r="J59" s="19">
        <f t="shared" si="0"/>
        <v>0</v>
      </c>
      <c r="K59" s="25"/>
      <c r="L59" s="26"/>
      <c r="M59" s="25"/>
      <c r="N59" s="25"/>
    </row>
    <row r="60" spans="1:14" s="21" customFormat="1" ht="14.25">
      <c r="A60" s="33" t="s">
        <v>31</v>
      </c>
      <c r="B60" s="33" t="s">
        <v>150</v>
      </c>
      <c r="C60" s="33" t="s">
        <v>151</v>
      </c>
      <c r="D60" s="34" t="s">
        <v>152</v>
      </c>
      <c r="E60" s="33" t="s">
        <v>35</v>
      </c>
      <c r="F60" s="37">
        <v>2</v>
      </c>
      <c r="G60" s="36">
        <v>288.22</v>
      </c>
      <c r="H60" s="18"/>
      <c r="I60" s="35">
        <v>0</v>
      </c>
      <c r="J60" s="19">
        <f t="shared" si="0"/>
        <v>0</v>
      </c>
      <c r="K60" s="25"/>
      <c r="L60" s="26"/>
      <c r="M60" s="25"/>
      <c r="N60" s="25"/>
    </row>
    <row r="61" spans="1:14" s="21" customFormat="1" ht="14.25">
      <c r="A61" s="33" t="s">
        <v>31</v>
      </c>
      <c r="B61" s="33" t="s">
        <v>153</v>
      </c>
      <c r="C61" s="33" t="s">
        <v>154</v>
      </c>
      <c r="D61" s="34" t="s">
        <v>155</v>
      </c>
      <c r="E61" s="33" t="s">
        <v>35</v>
      </c>
      <c r="F61" s="37">
        <v>1</v>
      </c>
      <c r="G61" s="36">
        <v>292</v>
      </c>
      <c r="H61" s="18"/>
      <c r="I61" s="35">
        <v>0</v>
      </c>
      <c r="J61" s="19">
        <f t="shared" si="0"/>
        <v>0</v>
      </c>
      <c r="K61" s="25"/>
      <c r="L61" s="26"/>
      <c r="M61" s="25"/>
      <c r="N61" s="25"/>
    </row>
    <row r="62" spans="1:14" s="21" customFormat="1" ht="14.25">
      <c r="A62" s="33" t="s">
        <v>31</v>
      </c>
      <c r="B62" s="33" t="s">
        <v>156</v>
      </c>
      <c r="C62" s="33" t="s">
        <v>157</v>
      </c>
      <c r="D62" s="34" t="s">
        <v>158</v>
      </c>
      <c r="E62" s="33" t="s">
        <v>35</v>
      </c>
      <c r="F62" s="37">
        <v>1</v>
      </c>
      <c r="G62" s="36">
        <v>189.3</v>
      </c>
      <c r="H62" s="18"/>
      <c r="I62" s="35">
        <v>0</v>
      </c>
      <c r="J62" s="19">
        <f t="shared" si="0"/>
        <v>0</v>
      </c>
      <c r="K62" s="25"/>
      <c r="L62" s="26"/>
      <c r="M62" s="25"/>
      <c r="N62" s="25"/>
    </row>
    <row r="63" spans="1:14" s="21" customFormat="1" ht="18">
      <c r="A63" s="33" t="s">
        <v>31</v>
      </c>
      <c r="B63" s="33" t="s">
        <v>159</v>
      </c>
      <c r="C63" s="33" t="s">
        <v>160</v>
      </c>
      <c r="D63" s="34" t="s">
        <v>161</v>
      </c>
      <c r="E63" s="33" t="s">
        <v>35</v>
      </c>
      <c r="F63" s="37">
        <v>1</v>
      </c>
      <c r="G63" s="36">
        <v>135</v>
      </c>
      <c r="H63" s="18"/>
      <c r="I63" s="35">
        <v>0</v>
      </c>
      <c r="J63" s="19">
        <f t="shared" si="0"/>
        <v>0</v>
      </c>
      <c r="K63" s="25"/>
      <c r="L63" s="26"/>
      <c r="M63" s="25"/>
      <c r="N63" s="25"/>
    </row>
    <row r="64" spans="1:14" s="21" customFormat="1" ht="14.25">
      <c r="A64" s="33" t="s">
        <v>31</v>
      </c>
      <c r="B64" s="33" t="s">
        <v>162</v>
      </c>
      <c r="C64" s="33" t="s">
        <v>163</v>
      </c>
      <c r="D64" s="34" t="s">
        <v>164</v>
      </c>
      <c r="E64" s="33" t="s">
        <v>35</v>
      </c>
      <c r="F64" s="37">
        <v>2</v>
      </c>
      <c r="G64" s="36">
        <v>94.49</v>
      </c>
      <c r="H64" s="18"/>
      <c r="I64" s="35">
        <v>0</v>
      </c>
      <c r="J64" s="19">
        <f t="shared" si="0"/>
        <v>0</v>
      </c>
      <c r="K64" s="25"/>
      <c r="L64" s="26"/>
      <c r="M64" s="25"/>
      <c r="N64" s="25"/>
    </row>
    <row r="65" spans="1:14" s="21" customFormat="1" ht="18">
      <c r="A65" s="33" t="s">
        <v>31</v>
      </c>
      <c r="B65" s="33" t="s">
        <v>165</v>
      </c>
      <c r="C65" s="33" t="s">
        <v>166</v>
      </c>
      <c r="D65" s="34" t="s">
        <v>167</v>
      </c>
      <c r="E65" s="33" t="s">
        <v>35</v>
      </c>
      <c r="F65" s="37">
        <v>1</v>
      </c>
      <c r="G65" s="36">
        <v>5655.33</v>
      </c>
      <c r="H65" s="18"/>
      <c r="I65" s="35">
        <v>0</v>
      </c>
      <c r="J65" s="19">
        <f t="shared" si="0"/>
        <v>0</v>
      </c>
      <c r="K65" s="25"/>
      <c r="L65" s="26"/>
      <c r="M65" s="25"/>
      <c r="N65" s="25"/>
    </row>
    <row r="66" spans="1:14" s="21" customFormat="1" ht="14.25">
      <c r="A66" s="33" t="s">
        <v>31</v>
      </c>
      <c r="B66" s="33" t="s">
        <v>168</v>
      </c>
      <c r="C66" s="33" t="s">
        <v>169</v>
      </c>
      <c r="D66" s="34" t="s">
        <v>170</v>
      </c>
      <c r="E66" s="33" t="s">
        <v>35</v>
      </c>
      <c r="F66" s="37">
        <v>1</v>
      </c>
      <c r="G66" s="36">
        <v>279.62</v>
      </c>
      <c r="H66" s="18"/>
      <c r="I66" s="35">
        <v>0</v>
      </c>
      <c r="J66" s="19">
        <f t="shared" si="0"/>
        <v>0</v>
      </c>
      <c r="K66" s="25"/>
      <c r="L66" s="26"/>
      <c r="M66" s="25"/>
      <c r="N66" s="25"/>
    </row>
    <row r="67" spans="1:14" s="21" customFormat="1" ht="14.25">
      <c r="A67" s="33" t="s">
        <v>31</v>
      </c>
      <c r="B67" s="33" t="s">
        <v>171</v>
      </c>
      <c r="C67" s="33" t="s">
        <v>172</v>
      </c>
      <c r="D67" s="34" t="s">
        <v>173</v>
      </c>
      <c r="E67" s="33" t="s">
        <v>35</v>
      </c>
      <c r="F67" s="37">
        <v>2</v>
      </c>
      <c r="G67" s="36">
        <v>77.18</v>
      </c>
      <c r="H67" s="18"/>
      <c r="I67" s="35">
        <v>0</v>
      </c>
      <c r="J67" s="19">
        <f t="shared" si="0"/>
        <v>0</v>
      </c>
      <c r="K67" s="25"/>
      <c r="L67" s="26"/>
      <c r="M67" s="25"/>
      <c r="N67" s="25"/>
    </row>
    <row r="68" spans="1:14" s="21" customFormat="1" ht="14.25">
      <c r="A68" s="33" t="s">
        <v>31</v>
      </c>
      <c r="B68" s="33" t="s">
        <v>174</v>
      </c>
      <c r="C68" s="33" t="s">
        <v>175</v>
      </c>
      <c r="D68" s="34" t="s">
        <v>176</v>
      </c>
      <c r="E68" s="33" t="s">
        <v>35</v>
      </c>
      <c r="F68" s="37">
        <v>2</v>
      </c>
      <c r="G68" s="36">
        <v>105.85</v>
      </c>
      <c r="H68" s="18"/>
      <c r="I68" s="35">
        <v>0</v>
      </c>
      <c r="J68" s="19">
        <f t="shared" si="0"/>
        <v>0</v>
      </c>
      <c r="K68" s="25"/>
      <c r="L68" s="26"/>
      <c r="M68" s="25"/>
      <c r="N68" s="25"/>
    </row>
    <row r="69" spans="1:14" s="21" customFormat="1" ht="14.25">
      <c r="A69" s="33" t="s">
        <v>31</v>
      </c>
      <c r="B69" s="33" t="s">
        <v>177</v>
      </c>
      <c r="C69" s="33" t="s">
        <v>178</v>
      </c>
      <c r="D69" s="34" t="s">
        <v>179</v>
      </c>
      <c r="E69" s="33" t="s">
        <v>35</v>
      </c>
      <c r="F69" s="37">
        <v>8</v>
      </c>
      <c r="G69" s="36">
        <v>330.33</v>
      </c>
      <c r="H69" s="18"/>
      <c r="I69" s="35">
        <v>0</v>
      </c>
      <c r="J69" s="19">
        <f t="shared" si="0"/>
        <v>0</v>
      </c>
      <c r="K69" s="25"/>
      <c r="L69" s="26"/>
      <c r="M69" s="25"/>
      <c r="N69" s="25"/>
    </row>
    <row r="70" spans="1:14" s="21" customFormat="1" ht="14.25">
      <c r="A70" s="33" t="s">
        <v>31</v>
      </c>
      <c r="B70" s="33" t="s">
        <v>180</v>
      </c>
      <c r="C70" s="33" t="s">
        <v>181</v>
      </c>
      <c r="D70" s="34" t="s">
        <v>182</v>
      </c>
      <c r="E70" s="33" t="s">
        <v>35</v>
      </c>
      <c r="F70" s="37">
        <v>1</v>
      </c>
      <c r="G70" s="36">
        <v>1823.33</v>
      </c>
      <c r="H70" s="18"/>
      <c r="I70" s="35">
        <v>0</v>
      </c>
      <c r="J70" s="19">
        <f t="shared" si="0"/>
        <v>0</v>
      </c>
      <c r="K70" s="25"/>
      <c r="L70" s="26"/>
      <c r="M70" s="25"/>
      <c r="N70" s="25"/>
    </row>
    <row r="71" spans="1:14" s="21" customFormat="1" ht="18">
      <c r="A71" s="33" t="s">
        <v>31</v>
      </c>
      <c r="B71" s="33" t="s">
        <v>183</v>
      </c>
      <c r="C71" s="33" t="s">
        <v>184</v>
      </c>
      <c r="D71" s="34" t="s">
        <v>185</v>
      </c>
      <c r="E71" s="33" t="s">
        <v>35</v>
      </c>
      <c r="F71" s="37">
        <v>1</v>
      </c>
      <c r="G71" s="36">
        <v>242.13</v>
      </c>
      <c r="H71" s="18"/>
      <c r="I71" s="35">
        <v>0</v>
      </c>
      <c r="J71" s="19">
        <f t="shared" si="0"/>
        <v>0</v>
      </c>
      <c r="K71" s="25"/>
      <c r="L71" s="26"/>
      <c r="M71" s="25"/>
      <c r="N71" s="25"/>
    </row>
    <row r="72" spans="1:14" s="21" customFormat="1" ht="14.25">
      <c r="A72" s="33" t="s">
        <v>31</v>
      </c>
      <c r="B72" s="33" t="s">
        <v>186</v>
      </c>
      <c r="C72" s="33" t="s">
        <v>187</v>
      </c>
      <c r="D72" s="34" t="s">
        <v>188</v>
      </c>
      <c r="E72" s="33" t="s">
        <v>35</v>
      </c>
      <c r="F72" s="37">
        <v>1</v>
      </c>
      <c r="G72" s="36">
        <v>702.04</v>
      </c>
      <c r="H72" s="18"/>
      <c r="I72" s="35">
        <v>0</v>
      </c>
      <c r="J72" s="19">
        <f t="shared" si="0"/>
        <v>0</v>
      </c>
      <c r="K72" s="25"/>
      <c r="L72" s="26"/>
      <c r="M72" s="25"/>
      <c r="N72" s="25"/>
    </row>
    <row r="73" spans="1:14" s="21" customFormat="1" ht="14.25">
      <c r="A73" s="33" t="s">
        <v>31</v>
      </c>
      <c r="B73" s="33" t="s">
        <v>189</v>
      </c>
      <c r="C73" s="33" t="s">
        <v>190</v>
      </c>
      <c r="D73" s="34" t="s">
        <v>191</v>
      </c>
      <c r="E73" s="33" t="s">
        <v>35</v>
      </c>
      <c r="F73" s="37">
        <v>2</v>
      </c>
      <c r="G73" s="36">
        <v>324.1</v>
      </c>
      <c r="H73" s="18"/>
      <c r="I73" s="35">
        <v>0</v>
      </c>
      <c r="J73" s="19">
        <f t="shared" si="0"/>
        <v>0</v>
      </c>
      <c r="K73" s="25"/>
      <c r="L73" s="26"/>
      <c r="M73" s="25"/>
      <c r="N73" s="25"/>
    </row>
    <row r="74" spans="1:14" s="21" customFormat="1" ht="14.25">
      <c r="A74" s="33" t="s">
        <v>31</v>
      </c>
      <c r="B74" s="33" t="s">
        <v>192</v>
      </c>
      <c r="C74" s="33" t="s">
        <v>193</v>
      </c>
      <c r="D74" s="34" t="s">
        <v>194</v>
      </c>
      <c r="E74" s="33" t="s">
        <v>35</v>
      </c>
      <c r="F74" s="37">
        <v>2</v>
      </c>
      <c r="G74" s="36">
        <v>856</v>
      </c>
      <c r="H74" s="18"/>
      <c r="I74" s="35">
        <v>0</v>
      </c>
      <c r="J74" s="19">
        <f t="shared" si="0"/>
        <v>0</v>
      </c>
      <c r="K74" s="25"/>
      <c r="L74" s="26"/>
      <c r="M74" s="25"/>
      <c r="N74" s="25"/>
    </row>
    <row r="75" spans="1:14" s="21" customFormat="1" ht="14.25">
      <c r="A75" s="33" t="s">
        <v>31</v>
      </c>
      <c r="B75" s="33" t="s">
        <v>195</v>
      </c>
      <c r="C75" s="33" t="s">
        <v>196</v>
      </c>
      <c r="D75" s="34" t="s">
        <v>197</v>
      </c>
      <c r="E75" s="33" t="s">
        <v>35</v>
      </c>
      <c r="F75" s="37">
        <v>4</v>
      </c>
      <c r="G75" s="36">
        <v>199.17</v>
      </c>
      <c r="H75" s="18"/>
      <c r="I75" s="35">
        <v>0</v>
      </c>
      <c r="J75" s="19">
        <f t="shared" si="0"/>
        <v>0</v>
      </c>
      <c r="K75" s="25"/>
      <c r="L75" s="26"/>
      <c r="M75" s="25"/>
      <c r="N75" s="25"/>
    </row>
    <row r="76" spans="1:14" s="21" customFormat="1" ht="18">
      <c r="A76" s="33" t="s">
        <v>31</v>
      </c>
      <c r="B76" s="33" t="s">
        <v>198</v>
      </c>
      <c r="C76" s="33" t="s">
        <v>199</v>
      </c>
      <c r="D76" s="34" t="s">
        <v>200</v>
      </c>
      <c r="E76" s="33" t="s">
        <v>35</v>
      </c>
      <c r="F76" s="37">
        <v>6</v>
      </c>
      <c r="G76" s="36">
        <v>675.33</v>
      </c>
      <c r="H76" s="18"/>
      <c r="I76" s="35">
        <v>0</v>
      </c>
      <c r="J76" s="19">
        <f t="shared" si="0"/>
        <v>0</v>
      </c>
      <c r="K76" s="25"/>
      <c r="L76" s="26"/>
      <c r="M76" s="25"/>
      <c r="N76" s="25"/>
    </row>
    <row r="77" spans="1:14" s="21" customFormat="1" ht="14.25">
      <c r="A77" s="33" t="s">
        <v>31</v>
      </c>
      <c r="B77" s="33" t="s">
        <v>201</v>
      </c>
      <c r="C77" s="33" t="s">
        <v>202</v>
      </c>
      <c r="D77" s="34" t="s">
        <v>203</v>
      </c>
      <c r="E77" s="33" t="s">
        <v>35</v>
      </c>
      <c r="F77" s="37">
        <v>4</v>
      </c>
      <c r="G77" s="36">
        <v>39.71</v>
      </c>
      <c r="H77" s="18"/>
      <c r="I77" s="35">
        <v>0</v>
      </c>
      <c r="J77" s="19">
        <f t="shared" si="0"/>
        <v>0</v>
      </c>
      <c r="K77" s="25"/>
      <c r="L77" s="26"/>
      <c r="M77" s="25"/>
      <c r="N77" s="25"/>
    </row>
    <row r="78" spans="1:14" s="21" customFormat="1" ht="14.25">
      <c r="A78" s="33" t="s">
        <v>31</v>
      </c>
      <c r="B78" s="33" t="s">
        <v>204</v>
      </c>
      <c r="C78" s="33" t="s">
        <v>205</v>
      </c>
      <c r="D78" s="34" t="s">
        <v>206</v>
      </c>
      <c r="E78" s="33" t="s">
        <v>35</v>
      </c>
      <c r="F78" s="37">
        <v>4</v>
      </c>
      <c r="G78" s="36">
        <v>116.17</v>
      </c>
      <c r="H78" s="18"/>
      <c r="I78" s="35">
        <v>0</v>
      </c>
      <c r="J78" s="19">
        <f t="shared" si="0"/>
        <v>0</v>
      </c>
      <c r="K78" s="25"/>
      <c r="L78" s="26"/>
      <c r="M78" s="25"/>
      <c r="N78" s="25"/>
    </row>
    <row r="79" spans="1:14" s="21" customFormat="1" ht="14.25">
      <c r="A79" s="33" t="s">
        <v>31</v>
      </c>
      <c r="B79" s="33" t="s">
        <v>207</v>
      </c>
      <c r="C79" s="33" t="s">
        <v>208</v>
      </c>
      <c r="D79" s="34" t="s">
        <v>209</v>
      </c>
      <c r="E79" s="33" t="s">
        <v>35</v>
      </c>
      <c r="F79" s="37">
        <v>4</v>
      </c>
      <c r="G79" s="36">
        <v>459.97</v>
      </c>
      <c r="H79" s="18"/>
      <c r="I79" s="35">
        <v>0</v>
      </c>
      <c r="J79" s="19">
        <f t="shared" si="0"/>
        <v>0</v>
      </c>
      <c r="K79" s="25"/>
      <c r="L79" s="26"/>
      <c r="M79" s="25"/>
      <c r="N79" s="25"/>
    </row>
    <row r="80" spans="1:14" s="21" customFormat="1" ht="14.25">
      <c r="A80" s="33" t="s">
        <v>31</v>
      </c>
      <c r="B80" s="33" t="s">
        <v>210</v>
      </c>
      <c r="C80" s="33" t="s">
        <v>211</v>
      </c>
      <c r="D80" s="34" t="s">
        <v>212</v>
      </c>
      <c r="E80" s="33" t="s">
        <v>35</v>
      </c>
      <c r="F80" s="37">
        <v>4</v>
      </c>
      <c r="G80" s="36">
        <v>391.13</v>
      </c>
      <c r="H80" s="18"/>
      <c r="I80" s="35">
        <v>0</v>
      </c>
      <c r="J80" s="19">
        <f t="shared" si="0"/>
        <v>0</v>
      </c>
      <c r="K80" s="25"/>
      <c r="L80" s="26"/>
      <c r="M80" s="25"/>
      <c r="N80" s="25"/>
    </row>
    <row r="81" spans="1:14" s="21" customFormat="1" ht="14.25">
      <c r="A81" s="33" t="s">
        <v>31</v>
      </c>
      <c r="B81" s="33" t="s">
        <v>213</v>
      </c>
      <c r="C81" s="33" t="s">
        <v>214</v>
      </c>
      <c r="D81" s="34" t="s">
        <v>215</v>
      </c>
      <c r="E81" s="33" t="s">
        <v>35</v>
      </c>
      <c r="F81" s="37">
        <v>4</v>
      </c>
      <c r="G81" s="36">
        <v>159.72</v>
      </c>
      <c r="H81" s="18"/>
      <c r="I81" s="35">
        <v>0</v>
      </c>
      <c r="J81" s="19">
        <f t="shared" si="0"/>
        <v>0</v>
      </c>
      <c r="K81" s="25"/>
      <c r="L81" s="26"/>
      <c r="M81" s="25"/>
      <c r="N81" s="25"/>
    </row>
    <row r="82" spans="1:14" s="21" customFormat="1" ht="14.25">
      <c r="A82" s="33" t="s">
        <v>31</v>
      </c>
      <c r="B82" s="33" t="s">
        <v>216</v>
      </c>
      <c r="C82" s="33" t="s">
        <v>217</v>
      </c>
      <c r="D82" s="34" t="s">
        <v>218</v>
      </c>
      <c r="E82" s="33" t="s">
        <v>35</v>
      </c>
      <c r="F82" s="37">
        <v>4</v>
      </c>
      <c r="G82" s="36">
        <v>334.2</v>
      </c>
      <c r="H82" s="18"/>
      <c r="I82" s="35">
        <v>0</v>
      </c>
      <c r="J82" s="19">
        <f t="shared" si="0"/>
        <v>0</v>
      </c>
      <c r="K82" s="25"/>
      <c r="L82" s="26"/>
      <c r="M82" s="25"/>
      <c r="N82" s="25"/>
    </row>
    <row r="83" spans="1:14" s="21" customFormat="1" ht="14.25">
      <c r="A83" s="33" t="s">
        <v>31</v>
      </c>
      <c r="B83" s="33" t="s">
        <v>219</v>
      </c>
      <c r="C83" s="33" t="s">
        <v>220</v>
      </c>
      <c r="D83" s="34" t="s">
        <v>221</v>
      </c>
      <c r="E83" s="33" t="s">
        <v>35</v>
      </c>
      <c r="F83" s="37">
        <v>4</v>
      </c>
      <c r="G83" s="36">
        <v>539.09</v>
      </c>
      <c r="H83" s="18"/>
      <c r="I83" s="35">
        <v>0</v>
      </c>
      <c r="J83" s="19">
        <f t="shared" si="0"/>
        <v>0</v>
      </c>
      <c r="K83" s="25"/>
      <c r="L83" s="26"/>
      <c r="M83" s="25"/>
      <c r="N83" s="25"/>
    </row>
    <row r="84" spans="1:14" s="21" customFormat="1" ht="14.25">
      <c r="A84" s="33" t="s">
        <v>31</v>
      </c>
      <c r="B84" s="33" t="s">
        <v>222</v>
      </c>
      <c r="C84" s="33" t="s">
        <v>223</v>
      </c>
      <c r="D84" s="34" t="s">
        <v>224</v>
      </c>
      <c r="E84" s="33" t="s">
        <v>35</v>
      </c>
      <c r="F84" s="37">
        <v>1</v>
      </c>
      <c r="G84" s="36">
        <v>332</v>
      </c>
      <c r="H84" s="18"/>
      <c r="I84" s="35">
        <v>0</v>
      </c>
      <c r="J84" s="19">
        <f t="shared" si="0"/>
        <v>0</v>
      </c>
      <c r="K84" s="25"/>
      <c r="L84" s="26"/>
      <c r="M84" s="25"/>
      <c r="N84" s="25"/>
    </row>
    <row r="85" spans="1:14" s="21" customFormat="1" ht="14.25">
      <c r="A85" s="33" t="s">
        <v>31</v>
      </c>
      <c r="B85" s="33" t="s">
        <v>225</v>
      </c>
      <c r="C85" s="33" t="s">
        <v>226</v>
      </c>
      <c r="D85" s="34" t="s">
        <v>227</v>
      </c>
      <c r="E85" s="33" t="s">
        <v>35</v>
      </c>
      <c r="F85" s="37">
        <v>1</v>
      </c>
      <c r="G85" s="36">
        <v>639.34</v>
      </c>
      <c r="H85" s="18"/>
      <c r="I85" s="35">
        <v>0</v>
      </c>
      <c r="J85" s="19">
        <f t="shared" si="0"/>
        <v>0</v>
      </c>
      <c r="K85" s="25"/>
      <c r="L85" s="26"/>
      <c r="M85" s="25"/>
      <c r="N85" s="25"/>
    </row>
    <row r="86" spans="1:14" s="21" customFormat="1" ht="14.25">
      <c r="A86" s="33" t="s">
        <v>31</v>
      </c>
      <c r="B86" s="33" t="s">
        <v>228</v>
      </c>
      <c r="C86" s="33" t="s">
        <v>229</v>
      </c>
      <c r="D86" s="34" t="s">
        <v>230</v>
      </c>
      <c r="E86" s="33" t="s">
        <v>35</v>
      </c>
      <c r="F86" s="37">
        <v>1</v>
      </c>
      <c r="G86" s="36">
        <v>195.65</v>
      </c>
      <c r="H86" s="18"/>
      <c r="I86" s="35">
        <v>0</v>
      </c>
      <c r="J86" s="19">
        <f aca="true" t="shared" si="1" ref="J86:J143">SUM(F86*I86)</f>
        <v>0</v>
      </c>
      <c r="K86" s="25"/>
      <c r="L86" s="26"/>
      <c r="M86" s="25"/>
      <c r="N86" s="25"/>
    </row>
    <row r="87" spans="1:14" s="21" customFormat="1" ht="14.25">
      <c r="A87" s="33" t="s">
        <v>31</v>
      </c>
      <c r="B87" s="33" t="s">
        <v>231</v>
      </c>
      <c r="C87" s="33" t="s">
        <v>232</v>
      </c>
      <c r="D87" s="34" t="s">
        <v>233</v>
      </c>
      <c r="E87" s="33" t="s">
        <v>35</v>
      </c>
      <c r="F87" s="37">
        <v>2</v>
      </c>
      <c r="G87" s="36">
        <v>42.27</v>
      </c>
      <c r="H87" s="18"/>
      <c r="I87" s="35">
        <v>0</v>
      </c>
      <c r="J87" s="19">
        <f t="shared" si="1"/>
        <v>0</v>
      </c>
      <c r="K87" s="25"/>
      <c r="L87" s="26"/>
      <c r="M87" s="25"/>
      <c r="N87" s="25"/>
    </row>
    <row r="88" spans="1:14" s="21" customFormat="1" ht="18">
      <c r="A88" s="33" t="s">
        <v>31</v>
      </c>
      <c r="B88" s="33" t="s">
        <v>234</v>
      </c>
      <c r="C88" s="33" t="s">
        <v>235</v>
      </c>
      <c r="D88" s="34" t="s">
        <v>236</v>
      </c>
      <c r="E88" s="33" t="s">
        <v>35</v>
      </c>
      <c r="F88" s="37">
        <v>1</v>
      </c>
      <c r="G88" s="36">
        <v>177.26</v>
      </c>
      <c r="H88" s="18"/>
      <c r="I88" s="35">
        <v>0</v>
      </c>
      <c r="J88" s="19">
        <f t="shared" si="1"/>
        <v>0</v>
      </c>
      <c r="K88" s="25"/>
      <c r="L88" s="26"/>
      <c r="M88" s="25"/>
      <c r="N88" s="25"/>
    </row>
    <row r="89" spans="1:14" s="21" customFormat="1" ht="14.25">
      <c r="A89" s="33" t="s">
        <v>31</v>
      </c>
      <c r="B89" s="33" t="s">
        <v>237</v>
      </c>
      <c r="C89" s="33" t="s">
        <v>238</v>
      </c>
      <c r="D89" s="34" t="s">
        <v>239</v>
      </c>
      <c r="E89" s="33" t="s">
        <v>35</v>
      </c>
      <c r="F89" s="37">
        <v>2</v>
      </c>
      <c r="G89" s="36">
        <v>163.63</v>
      </c>
      <c r="H89" s="18"/>
      <c r="I89" s="35">
        <v>0</v>
      </c>
      <c r="J89" s="19">
        <f t="shared" si="1"/>
        <v>0</v>
      </c>
      <c r="K89" s="25"/>
      <c r="L89" s="26"/>
      <c r="M89" s="25"/>
      <c r="N89" s="25"/>
    </row>
    <row r="90" spans="1:14" s="21" customFormat="1" ht="14.25">
      <c r="A90" s="33" t="s">
        <v>31</v>
      </c>
      <c r="B90" s="33" t="s">
        <v>240</v>
      </c>
      <c r="C90" s="33" t="s">
        <v>241</v>
      </c>
      <c r="D90" s="34" t="s">
        <v>242</v>
      </c>
      <c r="E90" s="33" t="s">
        <v>35</v>
      </c>
      <c r="F90" s="37">
        <v>2</v>
      </c>
      <c r="G90" s="36">
        <v>249.09</v>
      </c>
      <c r="H90" s="18"/>
      <c r="I90" s="35">
        <v>0</v>
      </c>
      <c r="J90" s="19">
        <f t="shared" si="1"/>
        <v>0</v>
      </c>
      <c r="K90" s="25"/>
      <c r="L90" s="26"/>
      <c r="M90" s="25"/>
      <c r="N90" s="25"/>
    </row>
    <row r="91" spans="1:14" s="21" customFormat="1" ht="14.25">
      <c r="A91" s="33" t="s">
        <v>31</v>
      </c>
      <c r="B91" s="33" t="s">
        <v>243</v>
      </c>
      <c r="C91" s="33" t="s">
        <v>244</v>
      </c>
      <c r="D91" s="34" t="s">
        <v>245</v>
      </c>
      <c r="E91" s="33" t="s">
        <v>35</v>
      </c>
      <c r="F91" s="37">
        <v>2</v>
      </c>
      <c r="G91" s="36">
        <v>89</v>
      </c>
      <c r="H91" s="18"/>
      <c r="I91" s="35">
        <v>0</v>
      </c>
      <c r="J91" s="19">
        <f t="shared" si="1"/>
        <v>0</v>
      </c>
      <c r="K91" s="25"/>
      <c r="L91" s="26"/>
      <c r="M91" s="25"/>
      <c r="N91" s="25"/>
    </row>
    <row r="92" spans="1:14" s="21" customFormat="1" ht="14.25">
      <c r="A92" s="33" t="s">
        <v>31</v>
      </c>
      <c r="B92" s="33" t="s">
        <v>246</v>
      </c>
      <c r="C92" s="33" t="s">
        <v>247</v>
      </c>
      <c r="D92" s="34" t="s">
        <v>248</v>
      </c>
      <c r="E92" s="33" t="s">
        <v>35</v>
      </c>
      <c r="F92" s="37">
        <v>8</v>
      </c>
      <c r="G92" s="36">
        <v>21.67</v>
      </c>
      <c r="H92" s="18"/>
      <c r="I92" s="35">
        <v>0</v>
      </c>
      <c r="J92" s="19">
        <f t="shared" si="1"/>
        <v>0</v>
      </c>
      <c r="K92" s="25"/>
      <c r="L92" s="26"/>
      <c r="M92" s="25"/>
      <c r="N92" s="25"/>
    </row>
    <row r="93" spans="1:14" s="21" customFormat="1" ht="18">
      <c r="A93" s="33" t="s">
        <v>31</v>
      </c>
      <c r="B93" s="33" t="s">
        <v>249</v>
      </c>
      <c r="C93" s="33" t="s">
        <v>250</v>
      </c>
      <c r="D93" s="34" t="s">
        <v>251</v>
      </c>
      <c r="E93" s="33" t="s">
        <v>35</v>
      </c>
      <c r="F93" s="37">
        <v>1</v>
      </c>
      <c r="G93" s="36">
        <v>100.28</v>
      </c>
      <c r="H93" s="18"/>
      <c r="I93" s="35">
        <v>0</v>
      </c>
      <c r="J93" s="19">
        <f t="shared" si="1"/>
        <v>0</v>
      </c>
      <c r="K93" s="25"/>
      <c r="L93" s="26"/>
      <c r="M93" s="25"/>
      <c r="N93" s="25"/>
    </row>
    <row r="94" spans="1:14" s="21" customFormat="1" ht="14.25">
      <c r="A94" s="33" t="s">
        <v>31</v>
      </c>
      <c r="B94" s="33" t="s">
        <v>252</v>
      </c>
      <c r="C94" s="33" t="s">
        <v>253</v>
      </c>
      <c r="D94" s="34" t="s">
        <v>254</v>
      </c>
      <c r="E94" s="33" t="s">
        <v>35</v>
      </c>
      <c r="F94" s="37">
        <v>4</v>
      </c>
      <c r="G94" s="36">
        <v>155</v>
      </c>
      <c r="H94" s="18"/>
      <c r="I94" s="35">
        <v>0</v>
      </c>
      <c r="J94" s="19">
        <f t="shared" si="1"/>
        <v>0</v>
      </c>
      <c r="K94" s="25"/>
      <c r="L94" s="26"/>
      <c r="M94" s="25"/>
      <c r="N94" s="25"/>
    </row>
    <row r="95" spans="1:14" s="21" customFormat="1" ht="14.25">
      <c r="A95" s="33" t="s">
        <v>31</v>
      </c>
      <c r="B95" s="33" t="s">
        <v>255</v>
      </c>
      <c r="C95" s="33" t="s">
        <v>256</v>
      </c>
      <c r="D95" s="34" t="s">
        <v>257</v>
      </c>
      <c r="E95" s="33" t="s">
        <v>35</v>
      </c>
      <c r="F95" s="37">
        <v>2</v>
      </c>
      <c r="G95" s="36">
        <v>123.33</v>
      </c>
      <c r="H95" s="18"/>
      <c r="I95" s="35">
        <v>0</v>
      </c>
      <c r="J95" s="19">
        <f t="shared" si="1"/>
        <v>0</v>
      </c>
      <c r="K95" s="25"/>
      <c r="L95" s="26"/>
      <c r="M95" s="25"/>
      <c r="N95" s="25"/>
    </row>
    <row r="96" spans="1:14" s="21" customFormat="1" ht="14.25">
      <c r="A96" s="33" t="s">
        <v>31</v>
      </c>
      <c r="B96" s="33" t="s">
        <v>258</v>
      </c>
      <c r="C96" s="33" t="s">
        <v>259</v>
      </c>
      <c r="D96" s="34" t="s">
        <v>260</v>
      </c>
      <c r="E96" s="33" t="s">
        <v>35</v>
      </c>
      <c r="F96" s="37">
        <v>1</v>
      </c>
      <c r="G96" s="36">
        <v>113.33</v>
      </c>
      <c r="H96" s="18"/>
      <c r="I96" s="35">
        <v>0</v>
      </c>
      <c r="J96" s="19">
        <f t="shared" si="1"/>
        <v>0</v>
      </c>
      <c r="K96" s="25"/>
      <c r="L96" s="26"/>
      <c r="M96" s="25"/>
      <c r="N96" s="25"/>
    </row>
    <row r="97" spans="1:14" s="21" customFormat="1" ht="14.25">
      <c r="A97" s="33" t="s">
        <v>31</v>
      </c>
      <c r="B97" s="33" t="s">
        <v>261</v>
      </c>
      <c r="C97" s="33" t="s">
        <v>262</v>
      </c>
      <c r="D97" s="34" t="s">
        <v>263</v>
      </c>
      <c r="E97" s="33" t="s">
        <v>35</v>
      </c>
      <c r="F97" s="37">
        <v>2</v>
      </c>
      <c r="G97" s="36">
        <v>465.33</v>
      </c>
      <c r="H97" s="18"/>
      <c r="I97" s="35">
        <v>0</v>
      </c>
      <c r="J97" s="19">
        <f t="shared" si="1"/>
        <v>0</v>
      </c>
      <c r="K97" s="25"/>
      <c r="L97" s="26"/>
      <c r="M97" s="25"/>
      <c r="N97" s="25"/>
    </row>
    <row r="98" spans="1:14" s="21" customFormat="1" ht="14.25">
      <c r="A98" s="33" t="s">
        <v>31</v>
      </c>
      <c r="B98" s="33" t="s">
        <v>264</v>
      </c>
      <c r="C98" s="33" t="s">
        <v>265</v>
      </c>
      <c r="D98" s="34" t="s">
        <v>266</v>
      </c>
      <c r="E98" s="33" t="s">
        <v>35</v>
      </c>
      <c r="F98" s="37">
        <v>1</v>
      </c>
      <c r="G98" s="36">
        <v>292.67</v>
      </c>
      <c r="H98" s="18"/>
      <c r="I98" s="35">
        <v>0</v>
      </c>
      <c r="J98" s="19">
        <f t="shared" si="1"/>
        <v>0</v>
      </c>
      <c r="K98" s="25"/>
      <c r="L98" s="26"/>
      <c r="M98" s="25"/>
      <c r="N98" s="25"/>
    </row>
    <row r="99" spans="1:14" s="21" customFormat="1" ht="14.25">
      <c r="A99" s="33" t="s">
        <v>31</v>
      </c>
      <c r="B99" s="33" t="s">
        <v>267</v>
      </c>
      <c r="C99" s="33" t="s">
        <v>268</v>
      </c>
      <c r="D99" s="34" t="s">
        <v>269</v>
      </c>
      <c r="E99" s="33" t="s">
        <v>35</v>
      </c>
      <c r="F99" s="37">
        <v>1</v>
      </c>
      <c r="G99" s="36">
        <v>231.67</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16</v>
      </c>
      <c r="G100" s="36">
        <v>249.33</v>
      </c>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3</v>
      </c>
      <c r="G101" s="36">
        <v>60</v>
      </c>
      <c r="H101" s="18"/>
      <c r="I101" s="35">
        <v>0</v>
      </c>
      <c r="J101" s="19">
        <f t="shared" si="1"/>
        <v>0</v>
      </c>
      <c r="K101" s="25"/>
      <c r="L101" s="26"/>
      <c r="M101" s="25"/>
      <c r="N101" s="25"/>
    </row>
    <row r="102" spans="1:14" s="21" customFormat="1" ht="14.25">
      <c r="A102" s="33" t="s">
        <v>31</v>
      </c>
      <c r="B102" s="33" t="s">
        <v>276</v>
      </c>
      <c r="C102" s="33" t="s">
        <v>277</v>
      </c>
      <c r="D102" s="34" t="s">
        <v>278</v>
      </c>
      <c r="E102" s="33" t="s">
        <v>35</v>
      </c>
      <c r="F102" s="37">
        <v>1</v>
      </c>
      <c r="G102" s="36">
        <v>1129.67</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6</v>
      </c>
      <c r="G103" s="36">
        <v>15.93</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1</v>
      </c>
      <c r="G104" s="36">
        <v>107.94</v>
      </c>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6</v>
      </c>
      <c r="G105" s="36">
        <v>41.6</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6</v>
      </c>
      <c r="G106" s="36">
        <v>29</v>
      </c>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12</v>
      </c>
      <c r="G107" s="36">
        <v>363.17</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1</v>
      </c>
      <c r="G108" s="36">
        <v>260</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1</v>
      </c>
      <c r="G109" s="36">
        <v>390.67</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1</v>
      </c>
      <c r="G110" s="36">
        <v>141.33</v>
      </c>
      <c r="H110" s="18"/>
      <c r="I110" s="35">
        <v>0</v>
      </c>
      <c r="J110" s="19">
        <f t="shared" si="1"/>
        <v>0</v>
      </c>
      <c r="K110" s="25"/>
      <c r="L110" s="26"/>
      <c r="M110" s="25"/>
      <c r="N110" s="25"/>
    </row>
    <row r="111" spans="1:14" s="21" customFormat="1" ht="14.25">
      <c r="A111" s="33" t="s">
        <v>31</v>
      </c>
      <c r="B111" s="33" t="s">
        <v>303</v>
      </c>
      <c r="C111" s="33" t="s">
        <v>304</v>
      </c>
      <c r="D111" s="34" t="s">
        <v>305</v>
      </c>
      <c r="E111" s="33" t="s">
        <v>35</v>
      </c>
      <c r="F111" s="37">
        <v>2</v>
      </c>
      <c r="G111" s="36">
        <v>292.33</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2</v>
      </c>
      <c r="G112" s="36">
        <v>263</v>
      </c>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3</v>
      </c>
      <c r="G113" s="36">
        <v>50.25</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3</v>
      </c>
      <c r="G114" s="36">
        <v>33.33</v>
      </c>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2</v>
      </c>
      <c r="G115" s="36">
        <v>117.83</v>
      </c>
      <c r="H115" s="18"/>
      <c r="I115" s="35">
        <v>0</v>
      </c>
      <c r="J115" s="19">
        <f t="shared" si="1"/>
        <v>0</v>
      </c>
      <c r="K115" s="25"/>
      <c r="L115" s="26"/>
      <c r="M115" s="25"/>
      <c r="N115" s="25"/>
    </row>
    <row r="116" spans="1:14" s="21" customFormat="1" ht="14.25">
      <c r="A116" s="33" t="s">
        <v>31</v>
      </c>
      <c r="B116" s="33" t="s">
        <v>318</v>
      </c>
      <c r="C116" s="33" t="s">
        <v>319</v>
      </c>
      <c r="D116" s="34" t="s">
        <v>320</v>
      </c>
      <c r="E116" s="33" t="s">
        <v>35</v>
      </c>
      <c r="F116" s="37">
        <v>1</v>
      </c>
      <c r="G116" s="36">
        <v>51.67</v>
      </c>
      <c r="H116" s="18"/>
      <c r="I116" s="35">
        <v>0</v>
      </c>
      <c r="J116" s="19">
        <f t="shared" si="1"/>
        <v>0</v>
      </c>
      <c r="K116" s="25"/>
      <c r="L116" s="26"/>
      <c r="M116" s="25"/>
      <c r="N116" s="25"/>
    </row>
    <row r="117" spans="1:14" s="21" customFormat="1" ht="14.25">
      <c r="A117" s="33" t="s">
        <v>31</v>
      </c>
      <c r="B117" s="33" t="s">
        <v>321</v>
      </c>
      <c r="C117" s="33" t="s">
        <v>322</v>
      </c>
      <c r="D117" s="34" t="s">
        <v>323</v>
      </c>
      <c r="E117" s="33" t="s">
        <v>35</v>
      </c>
      <c r="F117" s="37">
        <v>1</v>
      </c>
      <c r="G117" s="36">
        <v>64.33</v>
      </c>
      <c r="H117" s="18"/>
      <c r="I117" s="35">
        <v>0</v>
      </c>
      <c r="J117" s="19">
        <f t="shared" si="1"/>
        <v>0</v>
      </c>
      <c r="K117" s="25"/>
      <c r="L117" s="26"/>
      <c r="M117" s="25"/>
      <c r="N117" s="25"/>
    </row>
    <row r="118" spans="1:14" s="21" customFormat="1" ht="14.25">
      <c r="A118" s="33" t="s">
        <v>31</v>
      </c>
      <c r="B118" s="33" t="s">
        <v>324</v>
      </c>
      <c r="C118" s="33" t="s">
        <v>325</v>
      </c>
      <c r="D118" s="34" t="s">
        <v>326</v>
      </c>
      <c r="E118" s="33" t="s">
        <v>35</v>
      </c>
      <c r="F118" s="37">
        <v>1</v>
      </c>
      <c r="G118" s="36">
        <v>51.67</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1</v>
      </c>
      <c r="G119" s="36">
        <v>49.03</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1</v>
      </c>
      <c r="G120" s="36">
        <v>76.97</v>
      </c>
      <c r="H120" s="18"/>
      <c r="I120" s="35">
        <v>0</v>
      </c>
      <c r="J120" s="19">
        <f t="shared" si="1"/>
        <v>0</v>
      </c>
      <c r="K120" s="25"/>
      <c r="L120" s="26"/>
      <c r="M120" s="25"/>
      <c r="N120" s="25"/>
    </row>
    <row r="121" spans="1:14" s="21" customFormat="1" ht="14.25">
      <c r="A121" s="33" t="s">
        <v>31</v>
      </c>
      <c r="B121" s="33" t="s">
        <v>333</v>
      </c>
      <c r="C121" s="33" t="s">
        <v>334</v>
      </c>
      <c r="D121" s="34" t="s">
        <v>335</v>
      </c>
      <c r="E121" s="33" t="s">
        <v>35</v>
      </c>
      <c r="F121" s="37">
        <v>1</v>
      </c>
      <c r="G121" s="36">
        <v>62.48</v>
      </c>
      <c r="H121" s="18"/>
      <c r="I121" s="35">
        <v>0</v>
      </c>
      <c r="J121" s="19">
        <f t="shared" si="1"/>
        <v>0</v>
      </c>
      <c r="K121" s="25"/>
      <c r="L121" s="26"/>
      <c r="M121" s="25"/>
      <c r="N121" s="25"/>
    </row>
    <row r="122" spans="1:14" s="21" customFormat="1" ht="14.25">
      <c r="A122" s="33" t="s">
        <v>31</v>
      </c>
      <c r="B122" s="33" t="s">
        <v>336</v>
      </c>
      <c r="C122" s="33" t="s">
        <v>337</v>
      </c>
      <c r="D122" s="34" t="s">
        <v>338</v>
      </c>
      <c r="E122" s="33" t="s">
        <v>35</v>
      </c>
      <c r="F122" s="37">
        <v>1</v>
      </c>
      <c r="G122" s="36">
        <v>175.07</v>
      </c>
      <c r="H122" s="18"/>
      <c r="I122" s="35">
        <v>0</v>
      </c>
      <c r="J122" s="19">
        <f t="shared" si="1"/>
        <v>0</v>
      </c>
      <c r="K122" s="25"/>
      <c r="L122" s="26"/>
      <c r="M122" s="25"/>
      <c r="N122" s="25"/>
    </row>
    <row r="123" spans="1:14" s="21" customFormat="1" ht="14.25">
      <c r="A123" s="33" t="s">
        <v>31</v>
      </c>
      <c r="B123" s="33" t="s">
        <v>339</v>
      </c>
      <c r="C123" s="33" t="s">
        <v>340</v>
      </c>
      <c r="D123" s="34" t="s">
        <v>341</v>
      </c>
      <c r="E123" s="33" t="s">
        <v>35</v>
      </c>
      <c r="F123" s="37">
        <v>1</v>
      </c>
      <c r="G123" s="36">
        <v>483.38</v>
      </c>
      <c r="H123" s="18"/>
      <c r="I123" s="35">
        <v>0</v>
      </c>
      <c r="J123" s="19">
        <f t="shared" si="1"/>
        <v>0</v>
      </c>
      <c r="K123" s="25"/>
      <c r="L123" s="26"/>
      <c r="M123" s="25"/>
      <c r="N123" s="25"/>
    </row>
    <row r="124" spans="1:14" s="21" customFormat="1" ht="14.25">
      <c r="A124" s="33" t="s">
        <v>31</v>
      </c>
      <c r="B124" s="33" t="s">
        <v>342</v>
      </c>
      <c r="C124" s="33" t="s">
        <v>343</v>
      </c>
      <c r="D124" s="34" t="s">
        <v>344</v>
      </c>
      <c r="E124" s="33" t="s">
        <v>35</v>
      </c>
      <c r="F124" s="37">
        <v>1</v>
      </c>
      <c r="G124" s="36">
        <v>36.67</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2</v>
      </c>
      <c r="G125" s="36">
        <v>45.29</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1</v>
      </c>
      <c r="G126" s="36">
        <v>494.06</v>
      </c>
      <c r="H126" s="18"/>
      <c r="I126" s="35">
        <v>0</v>
      </c>
      <c r="J126" s="19">
        <f t="shared" si="1"/>
        <v>0</v>
      </c>
      <c r="K126" s="25"/>
      <c r="L126" s="26"/>
      <c r="M126" s="25"/>
      <c r="N126" s="25"/>
    </row>
    <row r="127" spans="1:14" s="21" customFormat="1" ht="14.25">
      <c r="A127" s="33" t="s">
        <v>31</v>
      </c>
      <c r="B127" s="33" t="s">
        <v>351</v>
      </c>
      <c r="C127" s="33" t="s">
        <v>352</v>
      </c>
      <c r="D127" s="34" t="s">
        <v>353</v>
      </c>
      <c r="E127" s="33" t="s">
        <v>35</v>
      </c>
      <c r="F127" s="37">
        <v>1</v>
      </c>
      <c r="G127" s="36">
        <v>44.2</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1</v>
      </c>
      <c r="G128" s="36">
        <v>440.62</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1</v>
      </c>
      <c r="G129" s="36">
        <v>2275.33</v>
      </c>
      <c r="H129" s="18"/>
      <c r="I129" s="35">
        <v>0</v>
      </c>
      <c r="J129" s="19">
        <f t="shared" si="1"/>
        <v>0</v>
      </c>
      <c r="K129" s="25"/>
      <c r="L129" s="26"/>
      <c r="M129" s="25"/>
      <c r="N129" s="25"/>
    </row>
    <row r="130" spans="1:14" s="21" customFormat="1" ht="14.25">
      <c r="A130" s="33" t="s">
        <v>31</v>
      </c>
      <c r="B130" s="33" t="s">
        <v>360</v>
      </c>
      <c r="C130" s="33" t="s">
        <v>361</v>
      </c>
      <c r="D130" s="34" t="s">
        <v>362</v>
      </c>
      <c r="E130" s="33" t="s">
        <v>35</v>
      </c>
      <c r="F130" s="37">
        <v>6</v>
      </c>
      <c r="G130" s="36">
        <v>301</v>
      </c>
      <c r="H130" s="18"/>
      <c r="I130" s="35">
        <v>0</v>
      </c>
      <c r="J130" s="19">
        <f t="shared" si="1"/>
        <v>0</v>
      </c>
      <c r="K130" s="25"/>
      <c r="L130" s="26"/>
      <c r="M130" s="25"/>
      <c r="N130" s="25"/>
    </row>
    <row r="131" spans="1:14" s="21" customFormat="1" ht="14.25">
      <c r="A131" s="33" t="s">
        <v>31</v>
      </c>
      <c r="B131" s="33" t="s">
        <v>363</v>
      </c>
      <c r="C131" s="33" t="s">
        <v>364</v>
      </c>
      <c r="D131" s="34" t="s">
        <v>365</v>
      </c>
      <c r="E131" s="33" t="s">
        <v>35</v>
      </c>
      <c r="F131" s="37">
        <v>6</v>
      </c>
      <c r="G131" s="36">
        <v>126.67</v>
      </c>
      <c r="H131" s="18"/>
      <c r="I131" s="35">
        <v>0</v>
      </c>
      <c r="J131" s="19">
        <f t="shared" si="1"/>
        <v>0</v>
      </c>
      <c r="K131" s="25"/>
      <c r="L131" s="26"/>
      <c r="M131" s="25"/>
      <c r="N131" s="25"/>
    </row>
    <row r="132" spans="1:14" s="21" customFormat="1" ht="14.25">
      <c r="A132" s="33" t="s">
        <v>31</v>
      </c>
      <c r="B132" s="33" t="s">
        <v>366</v>
      </c>
      <c r="C132" s="33" t="s">
        <v>367</v>
      </c>
      <c r="D132" s="34" t="s">
        <v>368</v>
      </c>
      <c r="E132" s="33" t="s">
        <v>35</v>
      </c>
      <c r="F132" s="37">
        <v>1</v>
      </c>
      <c r="G132" s="36">
        <v>643.33</v>
      </c>
      <c r="H132" s="18"/>
      <c r="I132" s="35">
        <v>0</v>
      </c>
      <c r="J132" s="19">
        <f t="shared" si="1"/>
        <v>0</v>
      </c>
      <c r="K132" s="25"/>
      <c r="L132" s="26"/>
      <c r="M132" s="25"/>
      <c r="N132" s="25"/>
    </row>
    <row r="133" spans="1:14" s="21" customFormat="1" ht="14.25">
      <c r="A133" s="33" t="s">
        <v>31</v>
      </c>
      <c r="B133" s="33" t="s">
        <v>369</v>
      </c>
      <c r="C133" s="33" t="s">
        <v>370</v>
      </c>
      <c r="D133" s="34" t="s">
        <v>371</v>
      </c>
      <c r="E133" s="33" t="s">
        <v>35</v>
      </c>
      <c r="F133" s="37">
        <v>1</v>
      </c>
      <c r="G133" s="36">
        <v>4182.67</v>
      </c>
      <c r="H133" s="18"/>
      <c r="I133" s="35">
        <v>0</v>
      </c>
      <c r="J133" s="19">
        <f t="shared" si="1"/>
        <v>0</v>
      </c>
      <c r="K133" s="25"/>
      <c r="L133" s="26"/>
      <c r="M133" s="25"/>
      <c r="N133" s="25"/>
    </row>
    <row r="134" spans="1:14" s="21" customFormat="1" ht="14.25">
      <c r="A134" s="33" t="s">
        <v>31</v>
      </c>
      <c r="B134" s="33" t="s">
        <v>372</v>
      </c>
      <c r="C134" s="33" t="s">
        <v>373</v>
      </c>
      <c r="D134" s="34" t="s">
        <v>374</v>
      </c>
      <c r="E134" s="33" t="s">
        <v>35</v>
      </c>
      <c r="F134" s="37">
        <v>2</v>
      </c>
      <c r="G134" s="36">
        <v>416.33</v>
      </c>
      <c r="H134" s="18"/>
      <c r="I134" s="35">
        <v>0</v>
      </c>
      <c r="J134" s="19">
        <f t="shared" si="1"/>
        <v>0</v>
      </c>
      <c r="K134" s="25"/>
      <c r="L134" s="26"/>
      <c r="M134" s="25"/>
      <c r="N134" s="25"/>
    </row>
    <row r="135" spans="1:14" s="21" customFormat="1" ht="14.25">
      <c r="A135" s="33" t="s">
        <v>31</v>
      </c>
      <c r="B135" s="33" t="s">
        <v>375</v>
      </c>
      <c r="C135" s="33" t="s">
        <v>376</v>
      </c>
      <c r="D135" s="34" t="s">
        <v>377</v>
      </c>
      <c r="E135" s="33" t="s">
        <v>35</v>
      </c>
      <c r="F135" s="37">
        <v>1</v>
      </c>
      <c r="G135" s="36">
        <v>202</v>
      </c>
      <c r="H135" s="18"/>
      <c r="I135" s="35">
        <v>0</v>
      </c>
      <c r="J135" s="19">
        <f t="shared" si="1"/>
        <v>0</v>
      </c>
      <c r="K135" s="25"/>
      <c r="L135" s="26"/>
      <c r="M135" s="25"/>
      <c r="N135" s="25"/>
    </row>
    <row r="136" spans="1:14" s="21" customFormat="1" ht="14.25">
      <c r="A136" s="33" t="s">
        <v>31</v>
      </c>
      <c r="B136" s="33" t="s">
        <v>378</v>
      </c>
      <c r="C136" s="33" t="s">
        <v>379</v>
      </c>
      <c r="D136" s="34" t="s">
        <v>380</v>
      </c>
      <c r="E136" s="33" t="s">
        <v>35</v>
      </c>
      <c r="F136" s="37">
        <v>1</v>
      </c>
      <c r="G136" s="36">
        <v>1850</v>
      </c>
      <c r="H136" s="18"/>
      <c r="I136" s="35">
        <v>0</v>
      </c>
      <c r="J136" s="19">
        <f t="shared" si="1"/>
        <v>0</v>
      </c>
      <c r="K136" s="25"/>
      <c r="L136" s="26"/>
      <c r="M136" s="25"/>
      <c r="N136" s="25"/>
    </row>
    <row r="137" spans="1:14" s="21" customFormat="1" ht="14.25">
      <c r="A137" s="33" t="s">
        <v>31</v>
      </c>
      <c r="B137" s="33" t="s">
        <v>381</v>
      </c>
      <c r="C137" s="33" t="s">
        <v>382</v>
      </c>
      <c r="D137" s="34" t="s">
        <v>383</v>
      </c>
      <c r="E137" s="33" t="s">
        <v>35</v>
      </c>
      <c r="F137" s="37">
        <v>2</v>
      </c>
      <c r="G137" s="36">
        <v>169.87</v>
      </c>
      <c r="H137" s="18"/>
      <c r="I137" s="35">
        <v>0</v>
      </c>
      <c r="J137" s="19">
        <f t="shared" si="1"/>
        <v>0</v>
      </c>
      <c r="K137" s="25"/>
      <c r="L137" s="26"/>
      <c r="M137" s="25"/>
      <c r="N137" s="25"/>
    </row>
    <row r="138" spans="1:14" s="21" customFormat="1" ht="14.25">
      <c r="A138" s="33" t="s">
        <v>31</v>
      </c>
      <c r="B138" s="33" t="s">
        <v>384</v>
      </c>
      <c r="C138" s="33" t="s">
        <v>385</v>
      </c>
      <c r="D138" s="34" t="s">
        <v>386</v>
      </c>
      <c r="E138" s="33" t="s">
        <v>35</v>
      </c>
      <c r="F138" s="37">
        <v>2</v>
      </c>
      <c r="G138" s="36">
        <v>294.83</v>
      </c>
      <c r="H138" s="18"/>
      <c r="I138" s="35">
        <v>0</v>
      </c>
      <c r="J138" s="19">
        <f t="shared" si="1"/>
        <v>0</v>
      </c>
      <c r="K138" s="25"/>
      <c r="L138" s="26"/>
      <c r="M138" s="25"/>
      <c r="N138" s="25"/>
    </row>
    <row r="139" spans="1:14" s="21" customFormat="1" ht="14.25">
      <c r="A139" s="33" t="s">
        <v>31</v>
      </c>
      <c r="B139" s="33" t="s">
        <v>387</v>
      </c>
      <c r="C139" s="33" t="s">
        <v>388</v>
      </c>
      <c r="D139" s="34" t="s">
        <v>389</v>
      </c>
      <c r="E139" s="33" t="s">
        <v>35</v>
      </c>
      <c r="F139" s="37">
        <v>2</v>
      </c>
      <c r="G139" s="36">
        <v>284.04</v>
      </c>
      <c r="H139" s="18"/>
      <c r="I139" s="35">
        <v>0</v>
      </c>
      <c r="J139" s="19">
        <f t="shared" si="1"/>
        <v>0</v>
      </c>
      <c r="K139" s="25"/>
      <c r="L139" s="26"/>
      <c r="M139" s="25"/>
      <c r="N139" s="25"/>
    </row>
    <row r="140" spans="1:14" s="21" customFormat="1" ht="14.25">
      <c r="A140" s="69" t="s">
        <v>21</v>
      </c>
      <c r="B140" s="70"/>
      <c r="C140" s="70"/>
      <c r="D140" s="71"/>
      <c r="E140" s="72"/>
      <c r="F140" s="73"/>
      <c r="G140" s="73"/>
      <c r="H140" s="74"/>
      <c r="I140" s="75">
        <f>SUM(J21:J139)</f>
        <v>0</v>
      </c>
      <c r="J140" s="76">
        <f t="shared" si="1"/>
        <v>0</v>
      </c>
      <c r="K140" s="25"/>
      <c r="L140" s="26"/>
      <c r="M140" s="25"/>
      <c r="N140" s="25"/>
    </row>
    <row r="142" spans="1:14" s="21" customFormat="1" ht="84.75" customHeight="1">
      <c r="A142" s="77" t="s">
        <v>390</v>
      </c>
      <c r="B142" s="70"/>
      <c r="C142" s="70"/>
      <c r="D142" s="71"/>
      <c r="E142" s="72"/>
      <c r="F142" s="73"/>
      <c r="G142" s="78" t="s">
        <v>392</v>
      </c>
      <c r="H142" s="74"/>
      <c r="I142" s="79">
        <v>0</v>
      </c>
      <c r="J142" s="76">
        <f t="shared" si="1"/>
        <v>0</v>
      </c>
      <c r="K142" s="25"/>
      <c r="L142" s="26"/>
      <c r="M142" s="25"/>
      <c r="N142" s="25"/>
    </row>
    <row r="143" spans="1:14" s="21" customFormat="1" ht="30" customHeight="1">
      <c r="A143" s="78" t="s">
        <v>391</v>
      </c>
      <c r="B143" s="70"/>
      <c r="C143" s="70"/>
      <c r="D143" s="71"/>
      <c r="E143" s="72"/>
      <c r="F143" s="73"/>
      <c r="G143" s="73"/>
      <c r="H143" s="74"/>
      <c r="I143" s="79">
        <v>0</v>
      </c>
      <c r="J143" s="76">
        <f t="shared" si="1"/>
        <v>0</v>
      </c>
      <c r="K143" s="25"/>
      <c r="L143" s="26"/>
      <c r="M143" s="25"/>
      <c r="N143" s="25"/>
    </row>
  </sheetData>
  <sheetProtection/>
  <mergeCells count="37">
    <mergeCell ref="A140:H140"/>
    <mergeCell ref="I140:J140"/>
    <mergeCell ref="A142:F142"/>
    <mergeCell ref="G142:J143"/>
    <mergeCell ref="A143:F14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2021-06-15T17:32:48Z</dcterms:modified>
  <cp:category/>
  <cp:version/>
  <cp:contentType/>
  <cp:contentStatus/>
</cp:coreProperties>
</file>