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 name="ANEXO II" sheetId="2" r:id="rId2"/>
    <sheet name="ANEXO III" sheetId="3" r:id="rId3"/>
    <sheet name="ANEXO IV" sheetId="4" r:id="rId4"/>
  </sheets>
  <definedNames/>
  <calcPr fullCalcOnLoad="1"/>
</workbook>
</file>

<file path=xl/sharedStrings.xml><?xml version="1.0" encoding="utf-8"?>
<sst xmlns="http://schemas.openxmlformats.org/spreadsheetml/2006/main" count="272" uniqueCount="136">
  <si>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</si>
  <si>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</si>
  <si>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</si>
  <si>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</si>
  <si>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</si>
  <si>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</si>
  <si>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</si>
  <si>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</si>
  <si>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</si>
  <si>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</si>
  <si>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</si>
  <si>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</si>
  <si>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</si>
  <si>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</si>
  <si>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</si>
  <si>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</si>
  <si>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</si>
  <si>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</si>
  <si>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</si>
  <si>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</si>
  <si>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</si>
  <si>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</si>
  <si>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</si>
  <si>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</si>
  <si>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</si>
  <si>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</si>
  <si>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</si>
  <si>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0076/2020   -   PREGÃO Nº 0015/2020</t>
  </si>
  <si>
    <t>MENOR PREÇO POR LOTE</t>
  </si>
  <si>
    <t>CONTRATAÇÃO DE EMPRESA PARA PRESTAÇÃO DE SERVIÇOS E FORNECIMENTO DE PEÇAS PARA MANUTENÇÃO DAS MAQUINAS PÁ CARREGADEIRA FR12B, PÁ CARREGADEIRA VOLVO L60F E MOTONIVELADORA LIUGONG 418, PERTENCENTE À FROTA DA SECRETARIA DE INFRAESTRUTURA MEIO AMBIENTE E DESENVOLVIMENTO ECONÔMICO DE SANTA RITA DO PARDO – MS.</t>
  </si>
  <si>
    <t>ANEXO I   -   LOTE:  0001          -          VALOR MÁXIMO DO LOTE:  R$ 27.554,11</t>
  </si>
  <si>
    <t>QUANT.</t>
  </si>
  <si>
    <t>VALOR UNIT.</t>
  </si>
  <si>
    <t>1</t>
  </si>
  <si>
    <t>51326</t>
  </si>
  <si>
    <t>75203729 CAIXA DE DIREÇÃO - FR12B</t>
  </si>
  <si>
    <t>UN</t>
  </si>
  <si>
    <t>1,00</t>
  </si>
  <si>
    <t>6.409,49</t>
  </si>
  <si>
    <t>2</t>
  </si>
  <si>
    <t>51329</t>
  </si>
  <si>
    <t>75210858 BOMBA DE FREIO - FR12B</t>
  </si>
  <si>
    <t>942,74</t>
  </si>
  <si>
    <t>3</t>
  </si>
  <si>
    <t>51330</t>
  </si>
  <si>
    <t>75213131 FILTTO HIDRAULICO - FR12B</t>
  </si>
  <si>
    <t>108,51</t>
  </si>
  <si>
    <t>4</t>
  </si>
  <si>
    <t>51328</t>
  </si>
  <si>
    <t>79072777 ACUMULADOR FREIO - FR12B</t>
  </si>
  <si>
    <t>2,00</t>
  </si>
  <si>
    <t>2.343,34</t>
  </si>
  <si>
    <t>5</t>
  </si>
  <si>
    <t>51331</t>
  </si>
  <si>
    <t>CORREÇÃO DE FALHA NO SISTEMA HIDRAULICO - FR12B</t>
  </si>
  <si>
    <t>3.196,67</t>
  </si>
  <si>
    <t>15</t>
  </si>
  <si>
    <t>51344</t>
  </si>
  <si>
    <t>REMOÇÃO E INST DE ACUMULADOR  DE FREIO - FR12B</t>
  </si>
  <si>
    <t>666,67</t>
  </si>
  <si>
    <t>16</t>
  </si>
  <si>
    <t>51355</t>
  </si>
  <si>
    <t>REMOÇÃO E INST DE BOMBA HID DO FREIO - FR12B</t>
  </si>
  <si>
    <t>796,67</t>
  </si>
  <si>
    <t>17</t>
  </si>
  <si>
    <t>51362</t>
  </si>
  <si>
    <t>REMOÇÃO E INST DE CAIXA DE DIREÇÃO -FR12B</t>
  </si>
  <si>
    <t>868,33</t>
  </si>
  <si>
    <t>18</t>
  </si>
  <si>
    <t>51357</t>
  </si>
  <si>
    <t>REMOÇÃO E INST DO PEDAL DE DIREÇÃO - FR12B</t>
  </si>
  <si>
    <t>701,67</t>
  </si>
  <si>
    <t>20</t>
  </si>
  <si>
    <t>51361</t>
  </si>
  <si>
    <t>REVISÃO DE VALVULA HIDRAULICA DO CJ FREIO - FR12B</t>
  </si>
  <si>
    <t>6.963,33</t>
  </si>
  <si>
    <t>21</t>
  </si>
  <si>
    <t>51359</t>
  </si>
  <si>
    <t>SUBST MANGUEIRA DO SISTEMA HIDRAULICO - FR12B</t>
  </si>
  <si>
    <t>4,00</t>
  </si>
  <si>
    <t>386,67</t>
  </si>
  <si>
    <t>Declaro que examinei, conheço e me submeto a todas as condições contidas no Edital da presente Licitação modalidade PREGÃO PRESENCIAL Nº 0015/2020,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</si>
  <si>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</si>
  <si>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</si>
  <si>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</si>
  <si>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ANEXO II   -   LOTE:  0001          -          VALOR MÁXIMO DO LOTE:  R$ 24.406,68</t>
  </si>
  <si>
    <t>6</t>
  </si>
  <si>
    <t>51368</t>
  </si>
  <si>
    <t>CORRENTE - LIUGONG</t>
  </si>
  <si>
    <t>2.216,67</t>
  </si>
  <si>
    <t>9</t>
  </si>
  <si>
    <t>51379</t>
  </si>
  <si>
    <t>DESMONTAGEM E MONTAGEM PARCIAL DO DIFERENCIAL -LIUGONG 418</t>
  </si>
  <si>
    <t>1.753,33</t>
  </si>
  <si>
    <t>10</t>
  </si>
  <si>
    <t>51383</t>
  </si>
  <si>
    <t>INSTALAÇÃO DE DIFERENCIAL COMPLETO EM CAMPO - LIUGONG 418</t>
  </si>
  <si>
    <t>2.400,00</t>
  </si>
  <si>
    <t>11</t>
  </si>
  <si>
    <t>51382</t>
  </si>
  <si>
    <t>INSTALAÇÃO DE TANDEM E SUSP DE CORRENTE EM CAMPO - LIUGONG 418</t>
  </si>
  <si>
    <t>1.075,00</t>
  </si>
  <si>
    <t>13</t>
  </si>
  <si>
    <t>51376</t>
  </si>
  <si>
    <t>REMOÇÃO DE DIFERENCIAL COMPLETO EM CAMPO- LIUGONG 418</t>
  </si>
  <si>
    <t>2.416,67</t>
  </si>
  <si>
    <t>14</t>
  </si>
  <si>
    <t>51373</t>
  </si>
  <si>
    <t>REMOÇÃO DE TANDER E SUSP DE CORRENTE EM CAMPO -  LIUGONG 418</t>
  </si>
  <si>
    <t>19</t>
  </si>
  <si>
    <t>51381</t>
  </si>
  <si>
    <t>RESTAURAÇÃO DE CUBO DO TANDEM - LIUGONG 418</t>
  </si>
  <si>
    <t>5.626,67</t>
  </si>
  <si>
    <t>ANEXO III</t>
  </si>
  <si>
    <t>ANEXO III   -   LOTE:  0001          -          VALOR MÁXIMO DO LOTE:  R$ 13.070,08</t>
  </si>
  <si>
    <t>12</t>
  </si>
  <si>
    <t>51365</t>
  </si>
  <si>
    <t>PINO / TRAVA - VOLVO</t>
  </si>
  <si>
    <t>16,00</t>
  </si>
  <si>
    <t>43,80</t>
  </si>
  <si>
    <t>22</t>
  </si>
  <si>
    <t>51364</t>
  </si>
  <si>
    <t>UNHA CAÇAMBA - VOLVO</t>
  </si>
  <si>
    <t>773,08</t>
  </si>
  <si>
    <t>ANEXO IV</t>
  </si>
  <si>
    <t>ANEXO IV   -   LOTE:  0001          -          VALOR MÁXIMO DO LOTE:  R$ 3.739,20</t>
  </si>
  <si>
    <t>7</t>
  </si>
  <si>
    <t>51387</t>
  </si>
  <si>
    <t>DESLOCAMENTO CAMINHÃO MUNK ( REF COLETA E ENTREGA  DE MATERIAL EM CAMPO)</t>
  </si>
  <si>
    <t>760,00</t>
  </si>
  <si>
    <t>2,36</t>
  </si>
  <si>
    <t>8</t>
  </si>
  <si>
    <t>51386</t>
  </si>
  <si>
    <t>DESLOCAMENTO VEICULO ( REF 4 VIAGENS, DESLOCAMENTO COM VEICULO UTILITARIO PARA REMOÇÃO E INSTALAÇÃO DE COMPONENTES)</t>
  </si>
  <si>
    <t>1.520,00</t>
  </si>
  <si>
    <t>1,28</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</si>
</sst>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5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6"/>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37</v>
      </c>
      <c r="F24" s="85" t="s">
        <v>46</v>
      </c>
      <c r="G24" s="22"/>
      <c r="H24" s="23">
        <v>0</v>
      </c>
      <c r="I24" s="24">
        <f aca="true" t="shared" si="0" ref="I24:I86">SUM(E24*H24)</f>
        <v>0</v>
      </c>
      <c r="J24" s="25"/>
      <c r="K24" s="25"/>
      <c r="L24" s="25"/>
      <c r="M24" s="25"/>
    </row>
    <row r="25" spans="1:13" s="26" customFormat="1" ht="14.25">
      <c r="A25" s="81" t="s">
        <v>47</v>
      </c>
      <c r="B25" s="81" t="s">
        <v>48</v>
      </c>
      <c r="C25" s="84" t="s">
        <v>49</v>
      </c>
      <c r="D25" s="81" t="s">
        <v>36</v>
      </c>
      <c r="E25" s="89" t="s">
        <v>50</v>
      </c>
      <c r="F25" s="85" t="s">
        <v>51</v>
      </c>
      <c r="G25" s="22"/>
      <c r="H25" s="23">
        <v>0</v>
      </c>
      <c r="I25" s="24">
        <f t="shared" si="0"/>
        <v>0</v>
      </c>
      <c r="J25" s="31"/>
      <c r="K25" s="31"/>
      <c r="L25" s="31"/>
      <c r="M25" s="31"/>
    </row>
    <row r="26" spans="1:13" s="26" customFormat="1" ht="14.25">
      <c r="A26" s="81" t="s">
        <v>52</v>
      </c>
      <c r="B26" s="81" t="s">
        <v>53</v>
      </c>
      <c r="C26" s="84" t="s">
        <v>54</v>
      </c>
      <c r="D26" s="81" t="s">
        <v>36</v>
      </c>
      <c r="E26" s="89" t="s">
        <v>37</v>
      </c>
      <c r="F26" s="85" t="s">
        <v>55</v>
      </c>
      <c r="G26" s="22"/>
      <c r="H26" s="23">
        <v>0</v>
      </c>
      <c r="I26" s="24">
        <f t="shared" si="0"/>
        <v>0</v>
      </c>
      <c r="J26" s="25"/>
      <c r="K26" s="25"/>
      <c r="L26" s="25"/>
      <c r="M26" s="25"/>
    </row>
    <row r="27" spans="1:13" s="26" customFormat="1" ht="14.25">
      <c r="A27" s="81" t="s">
        <v>56</v>
      </c>
      <c r="B27" s="81" t="s">
        <v>57</v>
      </c>
      <c r="C27" s="84" t="s">
        <v>58</v>
      </c>
      <c r="D27" s="81" t="s">
        <v>36</v>
      </c>
      <c r="E27" s="89" t="s">
        <v>50</v>
      </c>
      <c r="F27" s="85" t="s">
        <v>59</v>
      </c>
      <c r="G27" s="22"/>
      <c r="H27" s="23">
        <v>0</v>
      </c>
      <c r="I27" s="24">
        <f t="shared" si="0"/>
        <v>0</v>
      </c>
      <c r="J27" s="25"/>
      <c r="K27" s="25"/>
      <c r="L27" s="25"/>
      <c r="M27" s="33"/>
    </row>
    <row r="28" spans="1:13" s="26" customFormat="1" ht="14.25">
      <c r="A28" s="81" t="s">
        <v>60</v>
      </c>
      <c r="B28" s="81" t="s">
        <v>61</v>
      </c>
      <c r="C28" s="84" t="s">
        <v>62</v>
      </c>
      <c r="D28" s="81" t="s">
        <v>36</v>
      </c>
      <c r="E28" s="89" t="s">
        <v>37</v>
      </c>
      <c r="F28" s="85" t="s">
        <v>63</v>
      </c>
      <c r="G28" s="22"/>
      <c r="H28" s="23">
        <v>0</v>
      </c>
      <c r="I28" s="24">
        <f t="shared" si="0"/>
        <v>0</v>
      </c>
      <c r="J28" s="31"/>
      <c r="K28" s="34"/>
      <c r="L28" s="34"/>
      <c r="M28" s="34"/>
    </row>
    <row r="29" spans="1:12" s="26" customFormat="1" ht="14.25">
      <c r="A29" s="81" t="s">
        <v>64</v>
      </c>
      <c r="B29" s="81" t="s">
        <v>65</v>
      </c>
      <c r="C29" s="84" t="s">
        <v>66</v>
      </c>
      <c r="D29" s="81" t="s">
        <v>36</v>
      </c>
      <c r="E29" s="89" t="s">
        <v>37</v>
      </c>
      <c r="F29" s="85" t="s">
        <v>67</v>
      </c>
      <c r="G29" s="22"/>
      <c r="H29" s="23">
        <v>0</v>
      </c>
      <c r="I29" s="24">
        <f t="shared" si="0"/>
        <v>0</v>
      </c>
      <c r="J29" s="36"/>
      <c r="K29" s="35"/>
      <c r="L29" s="35"/>
    </row>
    <row r="30" spans="1:12" s="26" customFormat="1" ht="14.25">
      <c r="A30" s="81" t="s">
        <v>68</v>
      </c>
      <c r="B30" s="81" t="s">
        <v>69</v>
      </c>
      <c r="C30" s="84" t="s">
        <v>70</v>
      </c>
      <c r="D30" s="81" t="s">
        <v>36</v>
      </c>
      <c r="E30" s="89" t="s">
        <v>37</v>
      </c>
      <c r="F30" s="85" t="s">
        <v>71</v>
      </c>
      <c r="G30" s="22"/>
      <c r="H30" s="23">
        <v>0</v>
      </c>
      <c r="I30" s="24">
        <f t="shared" si="0"/>
        <v>0</v>
      </c>
      <c r="J30" s="36"/>
      <c r="K30" s="35"/>
      <c r="L30" s="35"/>
    </row>
    <row r="31" spans="1:12" s="26" customFormat="1" ht="14.25">
      <c r="A31" s="81" t="s">
        <v>72</v>
      </c>
      <c r="B31" s="81" t="s">
        <v>73</v>
      </c>
      <c r="C31" s="84" t="s">
        <v>74</v>
      </c>
      <c r="D31" s="81" t="s">
        <v>36</v>
      </c>
      <c r="E31" s="89" t="s">
        <v>37</v>
      </c>
      <c r="F31" s="85" t="s">
        <v>75</v>
      </c>
      <c r="G31" s="22"/>
      <c r="H31" s="23">
        <v>0</v>
      </c>
      <c r="I31" s="24">
        <f t="shared" si="0"/>
        <v>0</v>
      </c>
      <c r="J31" s="36"/>
      <c r="K31" s="35"/>
      <c r="L31" s="35"/>
    </row>
    <row r="32" spans="1:12" s="26" customFormat="1" ht="14.25">
      <c r="A32" s="81" t="s">
        <v>76</v>
      </c>
      <c r="B32" s="81" t="s">
        <v>77</v>
      </c>
      <c r="C32" s="84" t="s">
        <v>78</v>
      </c>
      <c r="D32" s="81" t="s">
        <v>36</v>
      </c>
      <c r="E32" s="89" t="s">
        <v>79</v>
      </c>
      <c r="F32" s="85" t="s">
        <v>80</v>
      </c>
      <c r="G32" s="22"/>
      <c r="H32" s="23">
        <v>0</v>
      </c>
      <c r="I32" s="24">
        <f t="shared" si="0"/>
        <v>0</v>
      </c>
      <c r="J32" s="36"/>
      <c r="K32" s="35"/>
      <c r="L32" s="35"/>
    </row>
    <row r="33" spans="1:12" s="26" customFormat="1" ht="14.25">
      <c r="A33" s="83" t="s">
        <v>23</v>
      </c>
      <c r="B33" s="27"/>
      <c r="C33" s="28"/>
      <c r="D33" s="29"/>
      <c r="E33" s="30"/>
      <c r="F33" s="30"/>
      <c r="G33" s="22"/>
      <c r="H33" s="93">
        <f>SUM(I22:I32)</f>
        <v>0</v>
      </c>
      <c r="I33" s="24">
        <f t="shared" si="0"/>
        <v>0</v>
      </c>
      <c r="J33" s="36"/>
      <c r="K33" s="35"/>
      <c r="L33" s="35"/>
    </row>
    <row r="35" spans="1:12" s="26" customFormat="1" ht="84.75" customHeight="1">
      <c r="A35" s="96" t="s">
        <v>81</v>
      </c>
      <c r="B35" s="27"/>
      <c r="C35" s="28"/>
      <c r="D35" s="29"/>
      <c r="E35" s="30"/>
      <c r="F35" s="97" t="s">
        <v>83</v>
      </c>
      <c r="G35" s="22"/>
      <c r="H35" s="23">
        <v>0</v>
      </c>
      <c r="I35" s="24">
        <f t="shared" si="0"/>
        <v>0</v>
      </c>
      <c r="J35" s="36"/>
      <c r="K35" s="35"/>
      <c r="L35" s="35"/>
    </row>
    <row r="36" spans="1:12" s="26" customFormat="1" ht="30" customHeight="1">
      <c r="A36" s="97" t="s">
        <v>82</v>
      </c>
      <c r="B36" s="27"/>
      <c r="C36" s="28"/>
      <c r="D36" s="29"/>
      <c r="E36" s="30"/>
      <c r="F36" s="30"/>
      <c r="G36" s="22"/>
      <c r="H36" s="23">
        <v>0</v>
      </c>
      <c r="I36" s="24">
        <f t="shared" si="0"/>
        <v>0</v>
      </c>
      <c r="J36" s="36"/>
      <c r="K36" s="35"/>
      <c r="L36"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3:G33"/>
    <mergeCell ref="H33:I33"/>
    <mergeCell ref="A34:H34"/>
    <mergeCell ref="A35:E35"/>
    <mergeCell ref="F35:I36"/>
    <mergeCell ref="A36:E3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2"/>
  <sheetViews>
    <sheetView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114" t="s">
        <v>84</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11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111" t="s">
        <v>27</v>
      </c>
      <c r="B6" s="61"/>
      <c r="C6" s="61"/>
      <c r="D6" s="61"/>
      <c r="E6" s="62"/>
      <c r="F6" s="11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11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10" t="s">
        <v>85</v>
      </c>
      <c r="B20" s="12"/>
      <c r="C20" s="12"/>
      <c r="D20" s="12"/>
      <c r="E20" s="13"/>
      <c r="F20" s="13"/>
      <c r="G20" s="13"/>
      <c r="H20" s="13"/>
      <c r="I20" s="13"/>
      <c r="J20" s="14"/>
      <c r="K20" s="14"/>
      <c r="L20" s="14"/>
      <c r="M20" s="14"/>
    </row>
    <row r="21" spans="1:13" s="15" customFormat="1" ht="16.5">
      <c r="A21" s="100" t="s">
        <v>15</v>
      </c>
      <c r="B21" s="100" t="s">
        <v>16</v>
      </c>
      <c r="C21" s="100" t="s">
        <v>17</v>
      </c>
      <c r="D21" s="100" t="s">
        <v>18</v>
      </c>
      <c r="E21" s="100" t="s">
        <v>31</v>
      </c>
      <c r="F21" s="100" t="s">
        <v>20</v>
      </c>
      <c r="G21" s="100" t="s">
        <v>21</v>
      </c>
      <c r="H21" s="100" t="s">
        <v>32</v>
      </c>
      <c r="I21" s="100" t="s">
        <v>23</v>
      </c>
      <c r="J21" s="14"/>
      <c r="K21" s="14"/>
      <c r="L21" s="14"/>
      <c r="M21" s="14"/>
    </row>
    <row r="22" spans="1:13" s="26" customFormat="1" ht="14.25">
      <c r="A22" s="101" t="s">
        <v>86</v>
      </c>
      <c r="B22" s="101" t="s">
        <v>87</v>
      </c>
      <c r="C22" s="104" t="s">
        <v>88</v>
      </c>
      <c r="D22" s="101" t="s">
        <v>36</v>
      </c>
      <c r="E22" s="109" t="s">
        <v>50</v>
      </c>
      <c r="F22" s="105" t="s">
        <v>89</v>
      </c>
      <c r="G22" s="22"/>
      <c r="H22" s="23">
        <v>0</v>
      </c>
      <c r="I22" s="24">
        <f>SUM(E22*H22)</f>
        <v>0</v>
      </c>
      <c r="J22" s="25"/>
      <c r="K22" s="25"/>
      <c r="L22" s="25"/>
      <c r="M22" s="25"/>
    </row>
    <row r="23" spans="1:13" s="26" customFormat="1" ht="14.25">
      <c r="A23" s="101" t="s">
        <v>90</v>
      </c>
      <c r="B23" s="101" t="s">
        <v>91</v>
      </c>
      <c r="C23" s="104" t="s">
        <v>92</v>
      </c>
      <c r="D23" s="101" t="s">
        <v>36</v>
      </c>
      <c r="E23" s="109" t="s">
        <v>37</v>
      </c>
      <c r="F23" s="105" t="s">
        <v>93</v>
      </c>
      <c r="G23" s="22"/>
      <c r="H23" s="23">
        <v>0</v>
      </c>
      <c r="I23" s="24">
        <f>SUM(E23*H23)</f>
        <v>0</v>
      </c>
      <c r="J23" s="31"/>
      <c r="K23" s="31"/>
      <c r="L23" s="31"/>
      <c r="M23" s="31"/>
    </row>
    <row r="24" spans="1:13" s="26" customFormat="1" ht="14.25">
      <c r="A24" s="101" t="s">
        <v>94</v>
      </c>
      <c r="B24" s="101" t="s">
        <v>95</v>
      </c>
      <c r="C24" s="104" t="s">
        <v>96</v>
      </c>
      <c r="D24" s="101" t="s">
        <v>36</v>
      </c>
      <c r="E24" s="109" t="s">
        <v>37</v>
      </c>
      <c r="F24" s="105" t="s">
        <v>97</v>
      </c>
      <c r="G24" s="22"/>
      <c r="H24" s="23">
        <v>0</v>
      </c>
      <c r="I24" s="24">
        <f aca="true" t="shared" si="0" ref="I24:I86">SUM(E24*H24)</f>
        <v>0</v>
      </c>
      <c r="J24" s="25"/>
      <c r="K24" s="25"/>
      <c r="L24" s="25"/>
      <c r="M24" s="25"/>
    </row>
    <row r="25" spans="1:13" s="26" customFormat="1" ht="14.25">
      <c r="A25" s="101" t="s">
        <v>98</v>
      </c>
      <c r="B25" s="101" t="s">
        <v>99</v>
      </c>
      <c r="C25" s="104" t="s">
        <v>100</v>
      </c>
      <c r="D25" s="101" t="s">
        <v>36</v>
      </c>
      <c r="E25" s="109" t="s">
        <v>37</v>
      </c>
      <c r="F25" s="105" t="s">
        <v>101</v>
      </c>
      <c r="G25" s="22"/>
      <c r="H25" s="23">
        <v>0</v>
      </c>
      <c r="I25" s="24">
        <f t="shared" si="0"/>
        <v>0</v>
      </c>
      <c r="J25" s="31"/>
      <c r="K25" s="31"/>
      <c r="L25" s="31"/>
      <c r="M25" s="31"/>
    </row>
    <row r="26" spans="1:13" s="26" customFormat="1" ht="14.25">
      <c r="A26" s="101" t="s">
        <v>102</v>
      </c>
      <c r="B26" s="101" t="s">
        <v>103</v>
      </c>
      <c r="C26" s="104" t="s">
        <v>104</v>
      </c>
      <c r="D26" s="101" t="s">
        <v>36</v>
      </c>
      <c r="E26" s="109" t="s">
        <v>37</v>
      </c>
      <c r="F26" s="105" t="s">
        <v>105</v>
      </c>
      <c r="G26" s="22"/>
      <c r="H26" s="23">
        <v>0</v>
      </c>
      <c r="I26" s="24">
        <f t="shared" si="0"/>
        <v>0</v>
      </c>
      <c r="J26" s="25"/>
      <c r="K26" s="25"/>
      <c r="L26" s="25"/>
      <c r="M26" s="25"/>
    </row>
    <row r="27" spans="1:13" s="26" customFormat="1" ht="14.25">
      <c r="A27" s="101" t="s">
        <v>106</v>
      </c>
      <c r="B27" s="101" t="s">
        <v>107</v>
      </c>
      <c r="C27" s="104" t="s">
        <v>108</v>
      </c>
      <c r="D27" s="101" t="s">
        <v>36</v>
      </c>
      <c r="E27" s="109" t="s">
        <v>37</v>
      </c>
      <c r="F27" s="105" t="s">
        <v>101</v>
      </c>
      <c r="G27" s="22"/>
      <c r="H27" s="23">
        <v>0</v>
      </c>
      <c r="I27" s="24">
        <f t="shared" si="0"/>
        <v>0</v>
      </c>
      <c r="J27" s="25"/>
      <c r="K27" s="25"/>
      <c r="L27" s="25"/>
      <c r="M27" s="33"/>
    </row>
    <row r="28" spans="1:13" s="26" customFormat="1" ht="14.25">
      <c r="A28" s="101" t="s">
        <v>109</v>
      </c>
      <c r="B28" s="101" t="s">
        <v>110</v>
      </c>
      <c r="C28" s="104" t="s">
        <v>111</v>
      </c>
      <c r="D28" s="101" t="s">
        <v>36</v>
      </c>
      <c r="E28" s="109" t="s">
        <v>50</v>
      </c>
      <c r="F28" s="105" t="s">
        <v>112</v>
      </c>
      <c r="G28" s="22"/>
      <c r="H28" s="23">
        <v>0</v>
      </c>
      <c r="I28" s="24">
        <f t="shared" si="0"/>
        <v>0</v>
      </c>
      <c r="J28" s="31"/>
      <c r="K28" s="34"/>
      <c r="L28" s="34"/>
      <c r="M28" s="34"/>
    </row>
    <row r="29" spans="1:12" s="26" customFormat="1" ht="14.25">
      <c r="A29" s="103" t="s">
        <v>23</v>
      </c>
      <c r="B29" s="27"/>
      <c r="C29" s="28"/>
      <c r="D29" s="29"/>
      <c r="E29" s="30"/>
      <c r="F29" s="30"/>
      <c r="G29" s="22"/>
      <c r="H29" s="113">
        <f>SUM(I22:I28)</f>
        <v>0</v>
      </c>
      <c r="I29" s="24">
        <f t="shared" si="0"/>
        <v>0</v>
      </c>
      <c r="J29" s="36"/>
      <c r="K29" s="35"/>
      <c r="L29" s="35"/>
    </row>
    <row r="31" spans="1:12" s="26" customFormat="1" ht="84.75" customHeight="1">
      <c r="A31" s="116" t="s">
        <v>81</v>
      </c>
      <c r="B31" s="27"/>
      <c r="C31" s="28"/>
      <c r="D31" s="29"/>
      <c r="E31" s="30"/>
      <c r="F31" s="117" t="s">
        <v>83</v>
      </c>
      <c r="G31" s="22"/>
      <c r="H31" s="23">
        <v>0</v>
      </c>
      <c r="I31" s="24">
        <f t="shared" si="0"/>
        <v>0</v>
      </c>
      <c r="J31" s="36"/>
      <c r="K31" s="35"/>
      <c r="L31" s="35"/>
    </row>
    <row r="32" spans="1:12" s="26" customFormat="1" ht="30" customHeight="1">
      <c r="A32" s="117" t="s">
        <v>82</v>
      </c>
      <c r="B32" s="27"/>
      <c r="C32" s="28"/>
      <c r="D32" s="29"/>
      <c r="E32" s="30"/>
      <c r="F32" s="30"/>
      <c r="G32" s="22"/>
      <c r="H32" s="23">
        <v>0</v>
      </c>
      <c r="I32" s="24">
        <f t="shared" si="0"/>
        <v>0</v>
      </c>
      <c r="J32" s="36"/>
      <c r="K32" s="35"/>
      <c r="L32"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9:G29"/>
    <mergeCell ref="H29:I29"/>
    <mergeCell ref="A30:H30"/>
    <mergeCell ref="A31:E31"/>
    <mergeCell ref="F31:I32"/>
    <mergeCell ref="A32:E32"/>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134" t="s">
        <v>113</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13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131" t="s">
        <v>27</v>
      </c>
      <c r="B6" s="61"/>
      <c r="C6" s="61"/>
      <c r="D6" s="61"/>
      <c r="E6" s="62"/>
      <c r="F6" s="13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13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30" t="s">
        <v>114</v>
      </c>
      <c r="B20" s="12"/>
      <c r="C20" s="12"/>
      <c r="D20" s="12"/>
      <c r="E20" s="13"/>
      <c r="F20" s="13"/>
      <c r="G20" s="13"/>
      <c r="H20" s="13"/>
      <c r="I20" s="13"/>
      <c r="J20" s="14"/>
      <c r="K20" s="14"/>
      <c r="L20" s="14"/>
      <c r="M20" s="14"/>
    </row>
    <row r="21" spans="1:13" s="15" customFormat="1" ht="16.5">
      <c r="A21" s="120" t="s">
        <v>15</v>
      </c>
      <c r="B21" s="120" t="s">
        <v>16</v>
      </c>
      <c r="C21" s="120" t="s">
        <v>17</v>
      </c>
      <c r="D21" s="120" t="s">
        <v>18</v>
      </c>
      <c r="E21" s="120" t="s">
        <v>31</v>
      </c>
      <c r="F21" s="120" t="s">
        <v>20</v>
      </c>
      <c r="G21" s="120" t="s">
        <v>21</v>
      </c>
      <c r="H21" s="120" t="s">
        <v>32</v>
      </c>
      <c r="I21" s="120" t="s">
        <v>23</v>
      </c>
      <c r="J21" s="14"/>
      <c r="K21" s="14"/>
      <c r="L21" s="14"/>
      <c r="M21" s="14"/>
    </row>
    <row r="22" spans="1:13" s="26" customFormat="1" ht="14.25">
      <c r="A22" s="121" t="s">
        <v>115</v>
      </c>
      <c r="B22" s="121" t="s">
        <v>116</v>
      </c>
      <c r="C22" s="124" t="s">
        <v>117</v>
      </c>
      <c r="D22" s="121" t="s">
        <v>36</v>
      </c>
      <c r="E22" s="129" t="s">
        <v>118</v>
      </c>
      <c r="F22" s="125" t="s">
        <v>119</v>
      </c>
      <c r="G22" s="22"/>
      <c r="H22" s="23">
        <v>0</v>
      </c>
      <c r="I22" s="24">
        <f>SUM(E22*H22)</f>
        <v>0</v>
      </c>
      <c r="J22" s="25"/>
      <c r="K22" s="25"/>
      <c r="L22" s="25"/>
      <c r="M22" s="25"/>
    </row>
    <row r="23" spans="1:13" s="26" customFormat="1" ht="14.25">
      <c r="A23" s="121" t="s">
        <v>120</v>
      </c>
      <c r="B23" s="121" t="s">
        <v>121</v>
      </c>
      <c r="C23" s="124" t="s">
        <v>122</v>
      </c>
      <c r="D23" s="121" t="s">
        <v>36</v>
      </c>
      <c r="E23" s="129" t="s">
        <v>118</v>
      </c>
      <c r="F23" s="125" t="s">
        <v>123</v>
      </c>
      <c r="G23" s="22"/>
      <c r="H23" s="23">
        <v>0</v>
      </c>
      <c r="I23" s="24">
        <f>SUM(E23*H23)</f>
        <v>0</v>
      </c>
      <c r="J23" s="31"/>
      <c r="K23" s="31"/>
      <c r="L23" s="31"/>
      <c r="M23" s="31"/>
    </row>
    <row r="24" spans="1:13" s="26" customFormat="1" ht="14.25">
      <c r="A24" s="123" t="s">
        <v>23</v>
      </c>
      <c r="B24" s="18"/>
      <c r="C24" s="19"/>
      <c r="D24" s="20"/>
      <c r="E24" s="32"/>
      <c r="F24" s="32"/>
      <c r="G24" s="22"/>
      <c r="H24" s="133">
        <f>SUM(I22:I23)</f>
        <v>0</v>
      </c>
      <c r="I24" s="24">
        <f aca="true" t="shared" si="0" ref="I24:I86">SUM(E24*H24)</f>
        <v>0</v>
      </c>
      <c r="J24" s="25"/>
      <c r="K24" s="25"/>
      <c r="L24" s="25"/>
      <c r="M24" s="25"/>
    </row>
    <row r="26" spans="1:13" s="26" customFormat="1" ht="84.75" customHeight="1">
      <c r="A26" s="136" t="s">
        <v>81</v>
      </c>
      <c r="B26" s="18"/>
      <c r="C26" s="19"/>
      <c r="D26" s="20"/>
      <c r="E26" s="32"/>
      <c r="F26" s="137" t="s">
        <v>83</v>
      </c>
      <c r="G26" s="22"/>
      <c r="H26" s="23">
        <v>0</v>
      </c>
      <c r="I26" s="24">
        <f t="shared" si="0"/>
        <v>0</v>
      </c>
      <c r="J26" s="25"/>
      <c r="K26" s="25"/>
      <c r="L26" s="25"/>
      <c r="M26" s="25"/>
    </row>
    <row r="27" spans="1:13" s="26" customFormat="1" ht="30" customHeight="1">
      <c r="A27" s="137" t="s">
        <v>82</v>
      </c>
      <c r="B27" s="18"/>
      <c r="C27" s="19"/>
      <c r="D27" s="20"/>
      <c r="E27" s="32"/>
      <c r="F27" s="32"/>
      <c r="G27" s="22"/>
      <c r="H27" s="23">
        <v>0</v>
      </c>
      <c r="I27" s="24">
        <f t="shared" si="0"/>
        <v>0</v>
      </c>
      <c r="J27" s="25"/>
      <c r="K27" s="25"/>
      <c r="L27" s="25"/>
      <c r="M27" s="33"/>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4:G24"/>
    <mergeCell ref="H24:I24"/>
    <mergeCell ref="A25:H25"/>
    <mergeCell ref="A26:E26"/>
    <mergeCell ref="F26:I27"/>
    <mergeCell ref="A27:E27"/>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27"/>
  <sheetViews>
    <sheetView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154" t="s">
        <v>124</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15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151" t="s">
        <v>27</v>
      </c>
      <c r="B6" s="61"/>
      <c r="C6" s="61"/>
      <c r="D6" s="61"/>
      <c r="E6" s="62"/>
      <c r="F6" s="15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15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50" t="s">
        <v>125</v>
      </c>
      <c r="B20" s="12"/>
      <c r="C20" s="12"/>
      <c r="D20" s="12"/>
      <c r="E20" s="13"/>
      <c r="F20" s="13"/>
      <c r="G20" s="13"/>
      <c r="H20" s="13"/>
      <c r="I20" s="13"/>
      <c r="J20" s="14"/>
      <c r="K20" s="14"/>
      <c r="L20" s="14"/>
      <c r="M20" s="14"/>
    </row>
    <row r="21" spans="1:13" s="15" customFormat="1" ht="16.5">
      <c r="A21" s="140" t="s">
        <v>15</v>
      </c>
      <c r="B21" s="140" t="s">
        <v>16</v>
      </c>
      <c r="C21" s="140" t="s">
        <v>17</v>
      </c>
      <c r="D21" s="140" t="s">
        <v>18</v>
      </c>
      <c r="E21" s="140" t="s">
        <v>31</v>
      </c>
      <c r="F21" s="140" t="s">
        <v>20</v>
      </c>
      <c r="G21" s="140" t="s">
        <v>21</v>
      </c>
      <c r="H21" s="140" t="s">
        <v>32</v>
      </c>
      <c r="I21" s="140" t="s">
        <v>23</v>
      </c>
      <c r="J21" s="14"/>
      <c r="K21" s="14"/>
      <c r="L21" s="14"/>
      <c r="M21" s="14"/>
    </row>
    <row r="22" spans="1:13" s="26" customFormat="1" ht="14.25">
      <c r="A22" s="141" t="s">
        <v>126</v>
      </c>
      <c r="B22" s="141" t="s">
        <v>127</v>
      </c>
      <c r="C22" s="144" t="s">
        <v>128</v>
      </c>
      <c r="D22" s="141" t="s">
        <v>36</v>
      </c>
      <c r="E22" s="149" t="s">
        <v>129</v>
      </c>
      <c r="F22" s="145" t="s">
        <v>130</v>
      </c>
      <c r="G22" s="22"/>
      <c r="H22" s="23">
        <v>0</v>
      </c>
      <c r="I22" s="24">
        <f>SUM(E22*H22)</f>
        <v>0</v>
      </c>
      <c r="J22" s="25"/>
      <c r="K22" s="25"/>
      <c r="L22" s="25"/>
      <c r="M22" s="25"/>
    </row>
    <row r="23" spans="1:13" s="26" customFormat="1" ht="14.25">
      <c r="A23" s="141" t="s">
        <v>131</v>
      </c>
      <c r="B23" s="141" t="s">
        <v>132</v>
      </c>
      <c r="C23" s="144" t="s">
        <v>133</v>
      </c>
      <c r="D23" s="141" t="s">
        <v>36</v>
      </c>
      <c r="E23" s="149" t="s">
        <v>134</v>
      </c>
      <c r="F23" s="145" t="s">
        <v>135</v>
      </c>
      <c r="G23" s="22"/>
      <c r="H23" s="23">
        <v>0</v>
      </c>
      <c r="I23" s="24">
        <f>SUM(E23*H23)</f>
        <v>0</v>
      </c>
      <c r="J23" s="31"/>
      <c r="K23" s="31"/>
      <c r="L23" s="31"/>
      <c r="M23" s="31"/>
    </row>
    <row r="24" spans="1:13" s="26" customFormat="1" ht="14.25">
      <c r="A24" s="143" t="s">
        <v>23</v>
      </c>
      <c r="B24" s="18"/>
      <c r="C24" s="19"/>
      <c r="D24" s="20"/>
      <c r="E24" s="32"/>
      <c r="F24" s="32"/>
      <c r="G24" s="22"/>
      <c r="H24" s="153">
        <f>SUM(I22:I23)</f>
        <v>0</v>
      </c>
      <c r="I24" s="24">
        <f aca="true" t="shared" si="0" ref="I24:I86">SUM(E24*H24)</f>
        <v>0</v>
      </c>
      <c r="J24" s="25"/>
      <c r="K24" s="25"/>
      <c r="L24" s="25"/>
      <c r="M24" s="25"/>
    </row>
    <row r="26" spans="1:13" s="26" customFormat="1" ht="84.75" customHeight="1">
      <c r="A26" s="156" t="s">
        <v>81</v>
      </c>
      <c r="B26" s="18"/>
      <c r="C26" s="19"/>
      <c r="D26" s="20"/>
      <c r="E26" s="32"/>
      <c r="F26" s="157" t="s">
        <v>83</v>
      </c>
      <c r="G26" s="22"/>
      <c r="H26" s="23">
        <v>0</v>
      </c>
      <c r="I26" s="24">
        <f t="shared" si="0"/>
        <v>0</v>
      </c>
      <c r="J26" s="25"/>
      <c r="K26" s="25"/>
      <c r="L26" s="25"/>
      <c r="M26" s="25"/>
    </row>
    <row r="27" spans="1:13" s="26" customFormat="1" ht="30" customHeight="1">
      <c r="A27" s="157" t="s">
        <v>82</v>
      </c>
      <c r="B27" s="18"/>
      <c r="C27" s="19"/>
      <c r="D27" s="20"/>
      <c r="E27" s="32"/>
      <c r="F27" s="32"/>
      <c r="G27" s="22"/>
      <c r="H27" s="23">
        <v>0</v>
      </c>
      <c r="I27" s="24">
        <f t="shared" si="0"/>
        <v>0</v>
      </c>
      <c r="J27" s="25"/>
      <c r="K27" s="25"/>
      <c r="L27" s="25"/>
      <c r="M27" s="33"/>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4:G24"/>
    <mergeCell ref="H24:I24"/>
    <mergeCell ref="A25:H25"/>
    <mergeCell ref="A26:E26"/>
    <mergeCell ref="F26:I27"/>
    <mergeCell ref="A27:E27"/>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