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<sst xmlns="http://schemas.openxmlformats.org/spreadsheetml/2006/main" count="170" uniqueCount="117">
  <si>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</si>
  <si>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</si>
  <si>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</si>
  <si>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</si>
  <si>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</si>
  <si>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</si>
  <si>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</si>
  <si>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</si>
  <si>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</si>
  <si>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</si>
  <si>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</si>
  <si>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</si>
  <si>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</si>
  <si>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</si>
  <si>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</si>
  <si>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</si>
  <si>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</si>
  <si>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</si>
  <si>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</si>
  <si>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</si>
  <si>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</si>
  <si>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</si>
  <si>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</si>
  <si>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</si>
  <si>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</si>
  <si>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</si>
  <si>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</si>
  <si>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</si>
  <si>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0109/2018   -   PREGÃO Nº 0053/2018</t>
  </si>
  <si>
    <t>MENOR PREÇO POR ITEM</t>
  </si>
  <si>
    <t>AQUISIÇÃO DE EQUIPAMENTOS E MATERIAIS PERMANENTES PARA ESTRATÉGIA DE SAÚDE DA FAMÍLIA NAIR FERNANDES ALVES EM ATENDIMENTO A PROPOSTA Nº 12022.274000/1170-02 DO MINISTRÉRIO DA SAÚDE (RECURSO DE EMENDA PARLAMENTAR).</t>
  </si>
  <si>
    <t>0001</t>
  </si>
  <si>
    <t>1</t>
  </si>
  <si>
    <t>23873</t>
  </si>
  <si>
    <t>APARELHO DE DVD - COM CONTROLE REMOTO, PORTAS USB, REPRODUÇÃO DVD/CD/CD-R/VCD/SVCD/DVCD/JPG/MP3.</t>
  </si>
  <si>
    <t>UN</t>
  </si>
  <si>
    <t>2</t>
  </si>
  <si>
    <t>18883</t>
  </si>
  <si>
    <t>AQUISIÇÃO DE VEÍCULO AUTOMOTOR ZERO KM, TIPO SEDAN, CAPACIDADE MÍNIMA : 5 (CINCO) LUGARES, MOTOR MOVIDO A GASOLINA/ETANOL , COM NO MÍNIMO 1.496 CILINDRADAS , E NO MÍNIMO 96,5 CV DE POTÊNCIA , TORQUE MÍNIMO DE 13,9KGF.M, CÂMBIO MANUAL DE 6 VELOCIDADES (5 A FRENTE E 1 Á RÉ ), DIREÇÃO ELETRICA OU HIDRAÚLICA, AR CONDICIONADO, TRAVAS E VIDROS ELÉTRICOS, FREIOS ABS.</t>
  </si>
  <si>
    <t>3</t>
  </si>
  <si>
    <t>04283</t>
  </si>
  <si>
    <t>ARMÁRIO DE AÇO COM 2 (DUAS) PORTAS COM CHAVE TIPO YALE, CONTENDO  PELO MENOS 5 PRATELEIRAS INTERNAS,  DIMENSÕES COM VARIAÇÃO ACEITÁVEL DE +/- 5% MEDIDAS DE 198X40X90 CM.</t>
  </si>
  <si>
    <t>4</t>
  </si>
  <si>
    <t>42814</t>
  </si>
  <si>
    <t>ARMARIO VITRINE 02 PORTAS, ARMARIO EM AÇO, FERRO PINTADO, LATERAIS DE VIDRO, PORTA COM FECHADURA CILINDRICA, FUNDO E TETO EM CHAPA DE AÇO EM PINTURA EPOXI. PORTAS E LATERAIS DE VIDRO CRISTAL DE 3MM E PRATELEIRAS: DIMENSÕES APROXIMADAMENTE 66CM COMP. X 40  PROF. X 1.65 DE ALTURA</t>
  </si>
  <si>
    <t>5</t>
  </si>
  <si>
    <t>40743</t>
  </si>
  <si>
    <t>BALANÇA ANTROPOMÉTRICA PARA OBESO: BALANÇA ELETRONICA ADULTO W 300 A (40 X 50 ) LED CAPACIDADE 300KG, DIVISÕES DE 50G, REGUA ANTROPOMÉTRICA COM ESCALA NA FAIXA DE 1,00 A 2,00M. DISPLAY LED COM 6 DIGITOS DE 14,2 MM DE ALTURA E 8,1 MM DE LARGURA. PLATAFORMA 400X500 COM PINTURA A PÓ DE ALTA RESISTENCIA. FUNÇAO TARA ATE A CAPACIDADE MAXIMA DE PESAGEM.</t>
  </si>
  <si>
    <t>6</t>
  </si>
  <si>
    <t>42812</t>
  </si>
  <si>
    <t>BALDE LIXEIRA/AÇO FERRO PINTADO, COM PEDAL E TAMPA, CAPACIDADE DE 12 LITROS</t>
  </si>
  <si>
    <t>7</t>
  </si>
  <si>
    <t>04275</t>
  </si>
  <si>
    <t>BIOMBO TRIPLO DOBRÁVEL PARA AMBOS OS LADOS; ESTRUTURA CONFECCIONADA EM TUBO DE AÇO REDONDO OU QUADRADO COM TRATAMENTO ANTIFERRUGEM E ACABAMENTO EM PINTURA ELETROSTÁTICA PÓ COM RESINA EPÓXI; ACOMPANHADO DE TRÊS PARTES EM LONA/ALGODÃO CRU; PÉS COM PONTEIRAS.</t>
  </si>
  <si>
    <t>8</t>
  </si>
  <si>
    <t>23546</t>
  </si>
  <si>
    <t>CADEIRA - CONFECCIONADA EM AÇO/FERRO PINTADO , ASSENTO E ENCOSTO EM POLIPROPILENO.</t>
  </si>
  <si>
    <t>9</t>
  </si>
  <si>
    <t>18628</t>
  </si>
  <si>
    <t>CADEIRA LONGARINA ISO C/03 LUG., ASSENTO E ENCOSTO EM POLIPROPILENO, BASE DUPLA</t>
  </si>
  <si>
    <t>10</t>
  </si>
  <si>
    <t>23500</t>
  </si>
  <si>
    <t>COMPUTADOR (DESKTOP-BÁSICO) - PROCESSADOR INTEL CORE I3 OU AMD A10, MEMÓRIA RAM 4GB, DDR3, 1600 MHZ, DISCO RÍGIDO MÍNIMO DE 500 GB, MONITOR DE 18,5 POLEGADAS (1366 X 768), MOUSE USB 800 DPI COM 2 BOTÕES SCROOL COM FIO, FONTE COMPATÍVEL COM O ITEM, SISTEMA OPERACIONAL WINDOWS 7 PRO (64 BITS) , TECLADO USB, ABNT, 107 TECLAS (COM FIO) , INTERFACES DA REDE 10/100/1000 E WIFI, INTERFACES DE VIDEO INTEGRADA, UNIDADE DE DISCO OTICO CD/DVD ROM. GARANTIA DE 12 MESES.</t>
  </si>
  <si>
    <t>11</t>
  </si>
  <si>
    <t>23550</t>
  </si>
  <si>
    <t>COMPUTADOR PORTÁTIL (NOTEBOOK) - DISCO RIGIDO 500GB, PROCESSADOR INTEL COREI3 OU AMD A10, MEMORIA RAM 4GB/DDR3/1600MHZ, TAMANHO DA TELA MINIMO DE 13,3 POLEGADAS, TECLADO ABNT2, MOUSE TOUCHPAD, INTERFACES DE REDE 10/100/1000 E WIFI, INTERFACE USB/HDMI/DISPLAY PORT-VGA/SD CARD, POSSUI WEBCAM, SISTEMA OPERACIONAL WINDOWS 7 PRO (64BITS), UNIDADE DE DISCO OTICO CD/DVD ROM. GARANTIA DE 12 MESES.</t>
  </si>
  <si>
    <t>12</t>
  </si>
  <si>
    <t>23887</t>
  </si>
  <si>
    <t>ESFIGMOMANÔMETRO ADULTO - CONFECCIONADO EM NYLON , TIPO DE FEIXE EM VELCRO.</t>
  </si>
  <si>
    <t>13</t>
  </si>
  <si>
    <t>23893</t>
  </si>
  <si>
    <t>ESFIGMOMANÔMETRO INFANTIL - CONFECCIONADO EM NYLON , TIPO DE FEIXE EM VELCRO.</t>
  </si>
  <si>
    <t>14</t>
  </si>
  <si>
    <t>40432</t>
  </si>
  <si>
    <t>ESFIGMOMANÔMETRO PARA OBESOS; DESTINADO A MEDIDAS NÃO INVASIVAS DA FUSÃO ARTERIAL; SISTEMA TIPO ANERÓIDE COM FAIXA DE MEDIÇÃO DE 0 A 300 MMHG; COM BRAÇADEIRA CONFECCIONADA EM NYLON, AJUSTÁVEL AO BRAÇO E FIXADA ATRAVÉS DE FECHO DE METAL OU VELCRO</t>
  </si>
  <si>
    <t>15</t>
  </si>
  <si>
    <t>23523</t>
  </si>
  <si>
    <t>ESTETOSCOPIO ADULTO - TIPO DUPLO, AUSCULTADOR AÇO INOXIDAVEL.</t>
  </si>
  <si>
    <t>16</t>
  </si>
  <si>
    <t>40767</t>
  </si>
  <si>
    <t>ESTETOSCOPIO INFANTIL-  INCLUI  OLIVAS E DIAFRAGMAS DE FORMA USO TUBO DUPLO</t>
  </si>
  <si>
    <t>17</t>
  </si>
  <si>
    <t>40768</t>
  </si>
  <si>
    <t>FOCO REFLETOR: BASE DE AÇO,  SUPORTE FLEXIVEL, HASTES TELESCOPICAS (PEDESTAL) EM ALUMINIO CROMADO PARA REGULAGEM DE ALTURA.</t>
  </si>
  <si>
    <t>18</t>
  </si>
  <si>
    <t>23541</t>
  </si>
  <si>
    <t>IMPRESSORA LASER MULTIFUNCIONAL (COPIADORA, SCANNER E FAX) - PADRÃO DE COR MONOCROMÁTICO, MEMÓRIA 64MB, RESOLUÇÃO DE IMPRESSÃO 600X600, RESOLUÇÃO DE DIGITALIZAÇÃO 1200X1200, RESOLUÇÃO DE COPIA 600X600, VELOCIDADE 18PPM, CAPACIDADE 150 PAGINAS/BANDEJA, CICLO 8.000 PAGINAS/MES, FAX 33,6 KBPS, INTERFACE USB E REDE, FRENTE E VERSO AUTOMATICO. GARANTIA MINIMA DE 12 MESES.</t>
  </si>
  <si>
    <t>19</t>
  </si>
  <si>
    <t>40787</t>
  </si>
  <si>
    <t>LARINGOSCÓPIO INFANTIL - CABO EM AÇO INOX A PROVA DE FERRUGEM, CABO EM AÇO INOX RECARTILHADO PARA MAIOR ERGONOMIA E SEGURANÇA, ABERTURA NA BASE DO CABO, FACIL CONVERSÃO PARA BATERIA RECARREGAVEL, TAMPA ROSQUEAVEL COM MOLA EM AÇO INOX, ALIMENTAÇÃO POR PILHAS ALCALINAS OU BATERIAS RECARREGAVEIS, ILUMINAÇÃO: LAMPADA HALÓGENA 2,5V, PROVA DE FERRUGEM , ALCALINA OU BATERIA RECARREGAVEL, AUTOCLAVEL A 134 ºC DURANTE 5 MINUTOS, ESTERILIZAVEL EM ÓXIDO DE ETILENO OU AUTOCLAVE A VAPOR. LAMINA DE LARINGOSCOPIO CONVENCIONAL MACINTOSH 0 ( CURVA) LAMINA  CONVENCIONAL MACINTOSH 1 (CURVA) LAMINA CONVENCIONAL MACCINTOSH 2 (CURVA)</t>
  </si>
  <si>
    <t>20</t>
  </si>
  <si>
    <t>24565</t>
  </si>
  <si>
    <t>MACA HOSPITALAR MESA EXAME, REPOUSO E MASSAGENS - CARACTERISTICAS: ARMAÇÃO TUBULAR COM PINTURA EPÓXI, LEITO ESTOFADO EM ESPUMA REVESTIDO EM NAPA E CABECEIRA RECICLAVÉL. DIMENSÕES: 1,80 DE COMPRIMENTO X 0,60 DE LARGURA X 0,80 DE ALTURA. SUPORTE ATÉ 120KG.</t>
  </si>
  <si>
    <t>21</t>
  </si>
  <si>
    <t>23894</t>
  </si>
  <si>
    <t>MESA DE ESCRITORIO - BASE EM MADEIRA/MDP/MDF/SIMILAR, DIVISÃO DE 1 A 2 GAVETAS, MATERIAL DE CONFECÇÃO MADEIRA/MDP/MDF/SIMILAR. COMPOSIÇÃO SIMPLES.</t>
  </si>
  <si>
    <t>22</t>
  </si>
  <si>
    <t>23889</t>
  </si>
  <si>
    <t>MESA DE MAYO - CONFECCIONADA EM AÇO/FERRO PINTADO.</t>
  </si>
  <si>
    <t>23</t>
  </si>
  <si>
    <t>40812</t>
  </si>
  <si>
    <t>MESA PARA IMPRESSORA; ESTRUTURA EM AÇO/FERRO PINTADO, DOMENSÃO 80 X60X 70 CM, TAMPO DE MADEIRA/MDP/MDF/SIMILAR, COR AZUL</t>
  </si>
  <si>
    <t>24</t>
  </si>
  <si>
    <t>40781</t>
  </si>
  <si>
    <t>NEBULIZADOR PORTATIL:  MASCARA ADULTO E INFANTIL</t>
  </si>
  <si>
    <t>25</t>
  </si>
  <si>
    <t>22092</t>
  </si>
  <si>
    <t>NOBREAK 1300VA MONO 115V</t>
  </si>
  <si>
    <t>26</t>
  </si>
  <si>
    <t>23513</t>
  </si>
  <si>
    <t>OFTALMOSCÓPIO - COM BATERIA RECARREGÁVEL, COMPOSIÇÃO MINIMA DE 3 ABERTURAS E 19 LENTES.</t>
  </si>
  <si>
    <t>27</t>
  </si>
  <si>
    <t>23890</t>
  </si>
  <si>
    <t>SUPORTE DE SORO - CONFECCIONADO EM AÇO/FERRO PINTADO, TIPO PEDESTAL ALTURA REGULÁVEL.</t>
  </si>
  <si>
    <t>Declaro que examinei, conheço e me submeto a todas as condições contidas no Edital da presente Licitação modalidade PREGÃO PRESENCIAL Nº 0053/2018,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</si>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</sst>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1"/>
  <sheetViews>
    <sheetView tabSelected="1" zoomScalePageLayoutView="0" workbookViewId="0" topLeftCell="A4">
      <selection activeCell="G45" sqref="G45:G47"/>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1</v>
      </c>
      <c r="G21" s="36"/>
      <c r="H21" s="18"/>
      <c r="I21" s="35">
        <v>0</v>
      </c>
      <c r="J21" s="19">
        <f>SUM(F21*I21)</f>
        <v>0</v>
      </c>
      <c r="K21" s="20"/>
      <c r="L21" s="20"/>
      <c r="M21" s="20"/>
      <c r="N21" s="20"/>
      <c r="O21" s="20"/>
    </row>
    <row r="22" spans="1:15" s="21" customFormat="1" ht="90">
      <c r="A22" s="33" t="s">
        <v>31</v>
      </c>
      <c r="B22" s="33" t="s">
        <v>36</v>
      </c>
      <c r="C22" s="33" t="s">
        <v>37</v>
      </c>
      <c r="D22" s="34" t="s">
        <v>38</v>
      </c>
      <c r="E22" s="33" t="s">
        <v>35</v>
      </c>
      <c r="F22" s="37">
        <v>1</v>
      </c>
      <c r="G22" s="36"/>
      <c r="H22" s="18"/>
      <c r="I22" s="35">
        <v>0</v>
      </c>
      <c r="J22" s="19">
        <f aca="true" t="shared" si="0" ref="J22:J51">SUM(F22*I22)</f>
        <v>0</v>
      </c>
      <c r="K22" s="22"/>
      <c r="L22" s="22"/>
      <c r="M22" s="22"/>
      <c r="N22" s="22"/>
      <c r="O22" s="22"/>
    </row>
    <row r="23" spans="1:15" s="21" customFormat="1" ht="45">
      <c r="A23" s="33" t="s">
        <v>31</v>
      </c>
      <c r="B23" s="33" t="s">
        <v>39</v>
      </c>
      <c r="C23" s="33" t="s">
        <v>40</v>
      </c>
      <c r="D23" s="34" t="s">
        <v>41</v>
      </c>
      <c r="E23" s="33" t="s">
        <v>35</v>
      </c>
      <c r="F23" s="37">
        <v>1</v>
      </c>
      <c r="G23" s="36"/>
      <c r="H23" s="18"/>
      <c r="I23" s="35">
        <v>0</v>
      </c>
      <c r="J23" s="19">
        <f t="shared" si="0"/>
        <v>0</v>
      </c>
      <c r="K23" s="20"/>
      <c r="L23" s="20"/>
      <c r="M23" s="20"/>
      <c r="N23" s="20"/>
      <c r="O23" s="20"/>
    </row>
    <row r="24" spans="1:15" s="21" customFormat="1" ht="72">
      <c r="A24" s="33" t="s">
        <v>31</v>
      </c>
      <c r="B24" s="33" t="s">
        <v>42</v>
      </c>
      <c r="C24" s="33" t="s">
        <v>43</v>
      </c>
      <c r="D24" s="34" t="s">
        <v>44</v>
      </c>
      <c r="E24" s="33" t="s">
        <v>35</v>
      </c>
      <c r="F24" s="37">
        <v>1</v>
      </c>
      <c r="G24" s="36"/>
      <c r="H24" s="18"/>
      <c r="I24" s="35">
        <v>0</v>
      </c>
      <c r="J24" s="19">
        <f t="shared" si="0"/>
        <v>0</v>
      </c>
      <c r="K24" s="22"/>
      <c r="L24" s="22"/>
      <c r="M24" s="22"/>
      <c r="N24" s="22"/>
      <c r="O24" s="22"/>
    </row>
    <row r="25" spans="1:15" s="21" customFormat="1" ht="90">
      <c r="A25" s="33" t="s">
        <v>31</v>
      </c>
      <c r="B25" s="33" t="s">
        <v>45</v>
      </c>
      <c r="C25" s="33" t="s">
        <v>46</v>
      </c>
      <c r="D25" s="34" t="s">
        <v>47</v>
      </c>
      <c r="E25" s="33" t="s">
        <v>35</v>
      </c>
      <c r="F25" s="37">
        <v>1</v>
      </c>
      <c r="G25" s="36"/>
      <c r="H25" s="18"/>
      <c r="I25" s="35">
        <v>0</v>
      </c>
      <c r="J25" s="19">
        <f t="shared" si="0"/>
        <v>0</v>
      </c>
      <c r="K25" s="20"/>
      <c r="L25" s="20"/>
      <c r="M25" s="20"/>
      <c r="N25" s="20"/>
      <c r="O25" s="20"/>
    </row>
    <row r="26" spans="1:15" s="21" customFormat="1" ht="18">
      <c r="A26" s="33" t="s">
        <v>31</v>
      </c>
      <c r="B26" s="33" t="s">
        <v>48</v>
      </c>
      <c r="C26" s="33" t="s">
        <v>49</v>
      </c>
      <c r="D26" s="34" t="s">
        <v>50</v>
      </c>
      <c r="E26" s="33" t="s">
        <v>35</v>
      </c>
      <c r="F26" s="37">
        <v>4</v>
      </c>
      <c r="G26" s="36"/>
      <c r="H26" s="18"/>
      <c r="I26" s="35">
        <v>0</v>
      </c>
      <c r="J26" s="19">
        <f t="shared" si="0"/>
        <v>0</v>
      </c>
      <c r="K26" s="20"/>
      <c r="L26" s="20"/>
      <c r="M26" s="20"/>
      <c r="N26" s="20"/>
      <c r="O26" s="23"/>
    </row>
    <row r="27" spans="1:15" s="21" customFormat="1" ht="72">
      <c r="A27" s="33" t="s">
        <v>31</v>
      </c>
      <c r="B27" s="33" t="s">
        <v>51</v>
      </c>
      <c r="C27" s="33" t="s">
        <v>52</v>
      </c>
      <c r="D27" s="34" t="s">
        <v>53</v>
      </c>
      <c r="E27" s="33" t="s">
        <v>35</v>
      </c>
      <c r="F27" s="37">
        <v>1</v>
      </c>
      <c r="G27" s="36"/>
      <c r="H27" s="18"/>
      <c r="I27" s="35">
        <v>0</v>
      </c>
      <c r="J27" s="19">
        <f t="shared" si="0"/>
        <v>0</v>
      </c>
      <c r="K27" s="24"/>
      <c r="L27" s="22"/>
      <c r="M27" s="24"/>
      <c r="N27" s="24"/>
      <c r="O27" s="24"/>
    </row>
    <row r="28" spans="1:14" s="21" customFormat="1" ht="27">
      <c r="A28" s="33" t="s">
        <v>31</v>
      </c>
      <c r="B28" s="33" t="s">
        <v>54</v>
      </c>
      <c r="C28" s="33" t="s">
        <v>55</v>
      </c>
      <c r="D28" s="34" t="s">
        <v>56</v>
      </c>
      <c r="E28" s="33" t="s">
        <v>35</v>
      </c>
      <c r="F28" s="37">
        <v>2</v>
      </c>
      <c r="G28" s="36"/>
      <c r="H28" s="18"/>
      <c r="I28" s="35">
        <v>0</v>
      </c>
      <c r="J28" s="19">
        <f t="shared" si="0"/>
        <v>0</v>
      </c>
      <c r="K28" s="25"/>
      <c r="L28" s="26"/>
      <c r="M28" s="25"/>
      <c r="N28" s="25"/>
    </row>
    <row r="29" spans="1:14" s="21" customFormat="1" ht="18">
      <c r="A29" s="33" t="s">
        <v>31</v>
      </c>
      <c r="B29" s="33" t="s">
        <v>57</v>
      </c>
      <c r="C29" s="33" t="s">
        <v>58</v>
      </c>
      <c r="D29" s="34" t="s">
        <v>59</v>
      </c>
      <c r="E29" s="33" t="s">
        <v>35</v>
      </c>
      <c r="F29" s="37">
        <v>2</v>
      </c>
      <c r="G29" s="36"/>
      <c r="H29" s="18"/>
      <c r="I29" s="35">
        <v>0</v>
      </c>
      <c r="J29" s="19">
        <f t="shared" si="0"/>
        <v>0</v>
      </c>
      <c r="K29" s="25"/>
      <c r="L29" s="26"/>
      <c r="M29" s="25"/>
      <c r="N29" s="25"/>
    </row>
    <row r="30" spans="1:14" s="21" customFormat="1" ht="117">
      <c r="A30" s="33" t="s">
        <v>31</v>
      </c>
      <c r="B30" s="33" t="s">
        <v>60</v>
      </c>
      <c r="C30" s="33" t="s">
        <v>61</v>
      </c>
      <c r="D30" s="34" t="s">
        <v>62</v>
      </c>
      <c r="E30" s="33" t="s">
        <v>35</v>
      </c>
      <c r="F30" s="37">
        <v>3</v>
      </c>
      <c r="G30" s="36"/>
      <c r="H30" s="18"/>
      <c r="I30" s="35">
        <v>0</v>
      </c>
      <c r="J30" s="19">
        <f t="shared" si="0"/>
        <v>0</v>
      </c>
      <c r="K30" s="25"/>
      <c r="L30" s="26"/>
      <c r="M30" s="25"/>
      <c r="N30" s="25"/>
    </row>
    <row r="31" spans="1:14" s="21" customFormat="1" ht="99">
      <c r="A31" s="33" t="s">
        <v>31</v>
      </c>
      <c r="B31" s="33" t="s">
        <v>63</v>
      </c>
      <c r="C31" s="33" t="s">
        <v>64</v>
      </c>
      <c r="D31" s="34" t="s">
        <v>65</v>
      </c>
      <c r="E31" s="33" t="s">
        <v>35</v>
      </c>
      <c r="F31" s="37">
        <v>1</v>
      </c>
      <c r="G31" s="36"/>
      <c r="H31" s="18"/>
      <c r="I31" s="35">
        <v>0</v>
      </c>
      <c r="J31" s="19">
        <f t="shared" si="0"/>
        <v>0</v>
      </c>
      <c r="K31" s="25"/>
      <c r="L31" s="26"/>
      <c r="M31" s="25"/>
      <c r="N31" s="25"/>
    </row>
    <row r="32" spans="1:14" s="21" customFormat="1" ht="27">
      <c r="A32" s="33" t="s">
        <v>31</v>
      </c>
      <c r="B32" s="33" t="s">
        <v>66</v>
      </c>
      <c r="C32" s="33" t="s">
        <v>67</v>
      </c>
      <c r="D32" s="34" t="s">
        <v>68</v>
      </c>
      <c r="E32" s="33" t="s">
        <v>35</v>
      </c>
      <c r="F32" s="37">
        <v>2</v>
      </c>
      <c r="G32" s="36"/>
      <c r="H32" s="18"/>
      <c r="I32" s="35">
        <v>0</v>
      </c>
      <c r="J32" s="19">
        <f t="shared" si="0"/>
        <v>0</v>
      </c>
      <c r="K32" s="25"/>
      <c r="L32" s="26"/>
      <c r="M32" s="25"/>
      <c r="N32" s="25"/>
    </row>
    <row r="33" spans="1:14" s="21" customFormat="1" ht="27">
      <c r="A33" s="33" t="s">
        <v>31</v>
      </c>
      <c r="B33" s="33" t="s">
        <v>69</v>
      </c>
      <c r="C33" s="33" t="s">
        <v>70</v>
      </c>
      <c r="D33" s="34" t="s">
        <v>71</v>
      </c>
      <c r="E33" s="33" t="s">
        <v>35</v>
      </c>
      <c r="F33" s="37">
        <v>1</v>
      </c>
      <c r="G33" s="36"/>
      <c r="H33" s="18"/>
      <c r="I33" s="35">
        <v>0</v>
      </c>
      <c r="J33" s="19">
        <f t="shared" si="0"/>
        <v>0</v>
      </c>
      <c r="K33" s="25"/>
      <c r="L33" s="26"/>
      <c r="M33" s="25"/>
      <c r="N33" s="25"/>
    </row>
    <row r="34" spans="1:14" s="21" customFormat="1" ht="63">
      <c r="A34" s="33" t="s">
        <v>31</v>
      </c>
      <c r="B34" s="33" t="s">
        <v>72</v>
      </c>
      <c r="C34" s="33" t="s">
        <v>73</v>
      </c>
      <c r="D34" s="34" t="s">
        <v>74</v>
      </c>
      <c r="E34" s="33" t="s">
        <v>35</v>
      </c>
      <c r="F34" s="37">
        <v>1</v>
      </c>
      <c r="G34" s="36"/>
      <c r="H34" s="18"/>
      <c r="I34" s="35">
        <v>0</v>
      </c>
      <c r="J34" s="19">
        <f t="shared" si="0"/>
        <v>0</v>
      </c>
      <c r="K34" s="25"/>
      <c r="L34" s="26"/>
      <c r="M34" s="25"/>
      <c r="N34" s="25"/>
    </row>
    <row r="35" spans="1:14" s="21" customFormat="1" ht="18">
      <c r="A35" s="33" t="s">
        <v>31</v>
      </c>
      <c r="B35" s="33" t="s">
        <v>75</v>
      </c>
      <c r="C35" s="33" t="s">
        <v>76</v>
      </c>
      <c r="D35" s="34" t="s">
        <v>77</v>
      </c>
      <c r="E35" s="33" t="s">
        <v>35</v>
      </c>
      <c r="F35" s="37">
        <v>1</v>
      </c>
      <c r="G35" s="36"/>
      <c r="H35" s="18"/>
      <c r="I35" s="35">
        <v>0</v>
      </c>
      <c r="J35" s="19">
        <f t="shared" si="0"/>
        <v>0</v>
      </c>
      <c r="K35" s="25"/>
      <c r="L35" s="26"/>
      <c r="M35" s="25"/>
      <c r="N35" s="25"/>
    </row>
    <row r="36" spans="1:14" s="21" customFormat="1" ht="18">
      <c r="A36" s="33" t="s">
        <v>31</v>
      </c>
      <c r="B36" s="33" t="s">
        <v>78</v>
      </c>
      <c r="C36" s="33" t="s">
        <v>79</v>
      </c>
      <c r="D36" s="34" t="s">
        <v>80</v>
      </c>
      <c r="E36" s="33" t="s">
        <v>35</v>
      </c>
      <c r="F36" s="37">
        <v>1</v>
      </c>
      <c r="G36" s="36"/>
      <c r="H36" s="18"/>
      <c r="I36" s="35">
        <v>0</v>
      </c>
      <c r="J36" s="19">
        <f t="shared" si="0"/>
        <v>0</v>
      </c>
      <c r="K36" s="25"/>
      <c r="L36" s="26"/>
      <c r="M36" s="25"/>
      <c r="N36" s="25"/>
    </row>
    <row r="37" spans="1:14" s="21" customFormat="1" ht="36">
      <c r="A37" s="33" t="s">
        <v>31</v>
      </c>
      <c r="B37" s="33" t="s">
        <v>81</v>
      </c>
      <c r="C37" s="33" t="s">
        <v>82</v>
      </c>
      <c r="D37" s="34" t="s">
        <v>83</v>
      </c>
      <c r="E37" s="33" t="s">
        <v>35</v>
      </c>
      <c r="F37" s="37">
        <v>1</v>
      </c>
      <c r="G37" s="36"/>
      <c r="H37" s="18"/>
      <c r="I37" s="35">
        <v>0</v>
      </c>
      <c r="J37" s="19">
        <f t="shared" si="0"/>
        <v>0</v>
      </c>
      <c r="K37" s="25"/>
      <c r="L37" s="26"/>
      <c r="M37" s="25"/>
      <c r="N37" s="25"/>
    </row>
    <row r="38" spans="1:14" s="21" customFormat="1" ht="99">
      <c r="A38" s="33" t="s">
        <v>31</v>
      </c>
      <c r="B38" s="33" t="s">
        <v>84</v>
      </c>
      <c r="C38" s="33" t="s">
        <v>85</v>
      </c>
      <c r="D38" s="34" t="s">
        <v>86</v>
      </c>
      <c r="E38" s="33" t="s">
        <v>35</v>
      </c>
      <c r="F38" s="37">
        <v>1</v>
      </c>
      <c r="G38" s="36"/>
      <c r="H38" s="18"/>
      <c r="I38" s="35">
        <v>0</v>
      </c>
      <c r="J38" s="19">
        <f t="shared" si="0"/>
        <v>0</v>
      </c>
      <c r="K38" s="25"/>
      <c r="L38" s="26"/>
      <c r="M38" s="25"/>
      <c r="N38" s="25"/>
    </row>
    <row r="39" spans="1:14" s="21" customFormat="1" ht="171">
      <c r="A39" s="33" t="s">
        <v>31</v>
      </c>
      <c r="B39" s="33" t="s">
        <v>87</v>
      </c>
      <c r="C39" s="33" t="s">
        <v>88</v>
      </c>
      <c r="D39" s="34" t="s">
        <v>89</v>
      </c>
      <c r="E39" s="33" t="s">
        <v>35</v>
      </c>
      <c r="F39" s="37">
        <v>1</v>
      </c>
      <c r="G39" s="36"/>
      <c r="H39" s="18"/>
      <c r="I39" s="35">
        <v>0</v>
      </c>
      <c r="J39" s="19">
        <f t="shared" si="0"/>
        <v>0</v>
      </c>
      <c r="K39" s="25"/>
      <c r="L39" s="26"/>
      <c r="M39" s="25"/>
      <c r="N39" s="25"/>
    </row>
    <row r="40" spans="1:14" s="21" customFormat="1" ht="63">
      <c r="A40" s="33" t="s">
        <v>31</v>
      </c>
      <c r="B40" s="33" t="s">
        <v>90</v>
      </c>
      <c r="C40" s="33" t="s">
        <v>91</v>
      </c>
      <c r="D40" s="34" t="s">
        <v>92</v>
      </c>
      <c r="E40" s="33" t="s">
        <v>35</v>
      </c>
      <c r="F40" s="37">
        <v>1</v>
      </c>
      <c r="G40" s="36"/>
      <c r="H40" s="18"/>
      <c r="I40" s="35">
        <v>0</v>
      </c>
      <c r="J40" s="19">
        <f t="shared" si="0"/>
        <v>0</v>
      </c>
      <c r="K40" s="25"/>
      <c r="L40" s="26"/>
      <c r="M40" s="25"/>
      <c r="N40" s="25"/>
    </row>
    <row r="41" spans="1:14" s="21" customFormat="1" ht="45">
      <c r="A41" s="33" t="s">
        <v>31</v>
      </c>
      <c r="B41" s="33" t="s">
        <v>93</v>
      </c>
      <c r="C41" s="33" t="s">
        <v>94</v>
      </c>
      <c r="D41" s="34" t="s">
        <v>95</v>
      </c>
      <c r="E41" s="33" t="s">
        <v>35</v>
      </c>
      <c r="F41" s="37">
        <v>2</v>
      </c>
      <c r="G41" s="36"/>
      <c r="H41" s="18"/>
      <c r="I41" s="35">
        <v>0</v>
      </c>
      <c r="J41" s="19">
        <f t="shared" si="0"/>
        <v>0</v>
      </c>
      <c r="K41" s="25"/>
      <c r="L41" s="26"/>
      <c r="M41" s="25"/>
      <c r="N41" s="25"/>
    </row>
    <row r="42" spans="1:14" s="21" customFormat="1" ht="18">
      <c r="A42" s="33" t="s">
        <v>31</v>
      </c>
      <c r="B42" s="33" t="s">
        <v>96</v>
      </c>
      <c r="C42" s="33" t="s">
        <v>97</v>
      </c>
      <c r="D42" s="34" t="s">
        <v>98</v>
      </c>
      <c r="E42" s="33" t="s">
        <v>35</v>
      </c>
      <c r="F42" s="37">
        <v>1</v>
      </c>
      <c r="G42" s="36"/>
      <c r="H42" s="18"/>
      <c r="I42" s="35">
        <v>0</v>
      </c>
      <c r="J42" s="19">
        <f t="shared" si="0"/>
        <v>0</v>
      </c>
      <c r="K42" s="25"/>
      <c r="L42" s="26"/>
      <c r="M42" s="25"/>
      <c r="N42" s="25"/>
    </row>
    <row r="43" spans="1:14" s="21" customFormat="1" ht="36">
      <c r="A43" s="33" t="s">
        <v>31</v>
      </c>
      <c r="B43" s="33" t="s">
        <v>99</v>
      </c>
      <c r="C43" s="33" t="s">
        <v>100</v>
      </c>
      <c r="D43" s="34" t="s">
        <v>101</v>
      </c>
      <c r="E43" s="33" t="s">
        <v>35</v>
      </c>
      <c r="F43" s="37">
        <v>1</v>
      </c>
      <c r="G43" s="36"/>
      <c r="H43" s="18"/>
      <c r="I43" s="35">
        <v>0</v>
      </c>
      <c r="J43" s="19">
        <f t="shared" si="0"/>
        <v>0</v>
      </c>
      <c r="K43" s="25"/>
      <c r="L43" s="26"/>
      <c r="M43" s="25"/>
      <c r="N43" s="25"/>
    </row>
    <row r="44" spans="1:14" s="21" customFormat="1" ht="18">
      <c r="A44" s="33" t="s">
        <v>31</v>
      </c>
      <c r="B44" s="33" t="s">
        <v>102</v>
      </c>
      <c r="C44" s="33" t="s">
        <v>103</v>
      </c>
      <c r="D44" s="34" t="s">
        <v>104</v>
      </c>
      <c r="E44" s="33" t="s">
        <v>35</v>
      </c>
      <c r="F44" s="37">
        <v>1</v>
      </c>
      <c r="G44" s="36"/>
      <c r="H44" s="18"/>
      <c r="I44" s="35">
        <v>0</v>
      </c>
      <c r="J44" s="19">
        <f t="shared" si="0"/>
        <v>0</v>
      </c>
      <c r="K44" s="25"/>
      <c r="L44" s="26"/>
      <c r="M44" s="25"/>
      <c r="N44" s="25"/>
    </row>
    <row r="45" spans="1:14" s="21" customFormat="1" ht="14.25">
      <c r="A45" s="33" t="s">
        <v>31</v>
      </c>
      <c r="B45" s="33" t="s">
        <v>105</v>
      </c>
      <c r="C45" s="33" t="s">
        <v>106</v>
      </c>
      <c r="D45" s="34" t="s">
        <v>107</v>
      </c>
      <c r="E45" s="33" t="s">
        <v>35</v>
      </c>
      <c r="F45" s="37">
        <v>1</v>
      </c>
      <c r="G45" s="36"/>
      <c r="H45" s="18"/>
      <c r="I45" s="35">
        <v>0</v>
      </c>
      <c r="J45" s="19">
        <f t="shared" si="0"/>
        <v>0</v>
      </c>
      <c r="K45" s="25"/>
      <c r="L45" s="26"/>
      <c r="M45" s="25"/>
      <c r="N45" s="25"/>
    </row>
    <row r="46" spans="1:14" s="21" customFormat="1" ht="27">
      <c r="A46" s="33" t="s">
        <v>31</v>
      </c>
      <c r="B46" s="33" t="s">
        <v>108</v>
      </c>
      <c r="C46" s="33" t="s">
        <v>109</v>
      </c>
      <c r="D46" s="34" t="s">
        <v>110</v>
      </c>
      <c r="E46" s="33" t="s">
        <v>35</v>
      </c>
      <c r="F46" s="37">
        <v>1</v>
      </c>
      <c r="G46" s="36"/>
      <c r="H46" s="18"/>
      <c r="I46" s="35">
        <v>0</v>
      </c>
      <c r="J46" s="19">
        <f t="shared" si="0"/>
        <v>0</v>
      </c>
      <c r="K46" s="25"/>
      <c r="L46" s="26"/>
      <c r="M46" s="25"/>
      <c r="N46" s="25"/>
    </row>
    <row r="47" spans="1:14" s="21" customFormat="1" ht="27">
      <c r="A47" s="33" t="s">
        <v>31</v>
      </c>
      <c r="B47" s="33" t="s">
        <v>111</v>
      </c>
      <c r="C47" s="33" t="s">
        <v>112</v>
      </c>
      <c r="D47" s="34" t="s">
        <v>113</v>
      </c>
      <c r="E47" s="33" t="s">
        <v>35</v>
      </c>
      <c r="F47" s="37">
        <v>1</v>
      </c>
      <c r="G47" s="36"/>
      <c r="H47" s="18"/>
      <c r="I47" s="35">
        <v>0</v>
      </c>
      <c r="J47" s="19">
        <f t="shared" si="0"/>
        <v>0</v>
      </c>
      <c r="K47" s="25"/>
      <c r="L47" s="26"/>
      <c r="M47" s="25"/>
      <c r="N47" s="25"/>
    </row>
    <row r="48" spans="1:14" s="21" customFormat="1" ht="14.25">
      <c r="A48" s="69" t="s">
        <v>21</v>
      </c>
      <c r="B48" s="70"/>
      <c r="C48" s="70"/>
      <c r="D48" s="71"/>
      <c r="E48" s="72"/>
      <c r="F48" s="73"/>
      <c r="G48" s="73"/>
      <c r="H48" s="74"/>
      <c r="I48" s="75">
        <f>SUM(J21:J47)</f>
        <v>0</v>
      </c>
      <c r="J48" s="76">
        <f t="shared" si="0"/>
        <v>0</v>
      </c>
      <c r="K48" s="25"/>
      <c r="L48" s="26"/>
      <c r="M48" s="25"/>
      <c r="N48" s="25"/>
    </row>
    <row r="50" spans="1:14" s="21" customFormat="1" ht="84.75" customHeight="1">
      <c r="A50" s="77" t="s">
        <v>114</v>
      </c>
      <c r="B50" s="70"/>
      <c r="C50" s="70"/>
      <c r="D50" s="71"/>
      <c r="E50" s="72"/>
      <c r="F50" s="73"/>
      <c r="G50" s="78" t="s">
        <v>116</v>
      </c>
      <c r="H50" s="74"/>
      <c r="I50" s="79">
        <v>0</v>
      </c>
      <c r="J50" s="76">
        <f t="shared" si="0"/>
        <v>0</v>
      </c>
      <c r="K50" s="25"/>
      <c r="L50" s="26"/>
      <c r="M50" s="25"/>
      <c r="N50" s="25"/>
    </row>
    <row r="51" spans="1:14" s="21" customFormat="1" ht="30" customHeight="1">
      <c r="A51" s="78" t="s">
        <v>115</v>
      </c>
      <c r="B51" s="70"/>
      <c r="C51" s="70"/>
      <c r="D51" s="71"/>
      <c r="E51" s="72"/>
      <c r="F51" s="73"/>
      <c r="G51" s="73"/>
      <c r="H51" s="74"/>
      <c r="I51" s="79">
        <v>0</v>
      </c>
      <c r="J51" s="76">
        <f t="shared" si="0"/>
        <v>0</v>
      </c>
      <c r="K51" s="25"/>
      <c r="L51" s="26"/>
      <c r="M51" s="25"/>
      <c r="N51" s="25"/>
    </row>
  </sheetData>
  <sheetProtection/>
  <mergeCells count="37">
    <mergeCell ref="A48:H48"/>
    <mergeCell ref="I48:J48"/>
    <mergeCell ref="A50:F50"/>
    <mergeCell ref="G50:J51"/>
    <mergeCell ref="A51:F5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2018-07-26T16:47:58Z</dcterms:modified>
  <cp:category/>
  <cp:version/>
  <cp:contentType/>
  <cp:contentStatus/>
</cp:coreProperties>
</file>