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<sst xmlns="http://schemas.openxmlformats.org/spreadsheetml/2006/main" count="375" uniqueCount="243">
  <si>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</si>
  <si>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</si>
  <si>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</si>
  <si>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</si>
  <si>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</si>
  <si>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</si>
  <si>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</si>
  <si>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</si>
  <si>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</si>
  <si>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</si>
  <si>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</si>
  <si>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</si>
  <si>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</si>
  <si>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</si>
  <si>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</si>
  <si>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</si>
  <si>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</si>
  <si>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</si>
  <si>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</si>
  <si>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</si>
  <si>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</si>
  <si>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</si>
  <si>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</si>
  <si>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</si>
  <si>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</si>
  <si>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</si>
  <si>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</si>
  <si>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</si>
  <si>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0140/2018   -   PREGÃO Nº 0069/2018</t>
  </si>
  <si>
    <t>MENOR PREÇO POR ITEM</t>
  </si>
  <si>
    <t>AQUISIÇÃO DE MATERIAL DE INFORMATICA E PRESTAÇÃO DE SERVIÇOS DE ASSISTÊNCIA TÉCNICA PARA ATENDER A DIVERSOS SETORES DA ADMINISTRAÇÃO PÚBLICA MUNICIPAL.</t>
  </si>
  <si>
    <t>0001</t>
  </si>
  <si>
    <t>1</t>
  </si>
  <si>
    <t>40208</t>
  </si>
  <si>
    <t>ADAPTADOR USB NANO - WIFI 300 MBPS</t>
  </si>
  <si>
    <t>UN</t>
  </si>
  <si>
    <t>2</t>
  </si>
  <si>
    <t>40200</t>
  </si>
  <si>
    <t>ALICATE PROFISSIONAL PARA CRIMPAR CONECTORES RJ45 RJ 11 COM CATRACA, COM DESCASCADOR DE FIO.</t>
  </si>
  <si>
    <t>3</t>
  </si>
  <si>
    <t>14306</t>
  </si>
  <si>
    <t>BATERIA DE LITIO/PLACA-MAE. BATERIA DE LITIO PARA PLACA MAE  CR20 32 3V 1,6MM.</t>
  </si>
  <si>
    <t>4</t>
  </si>
  <si>
    <t>40201</t>
  </si>
  <si>
    <t>CABO CATEGORIA 6 INTERLAÇADO AZUL PARA REDE CERTIFICADO SEGUNDO NORMA ANSI/TIA/EIA-568A E/OU ANSI/TIA-568-C.2</t>
  </si>
  <si>
    <t>M</t>
  </si>
  <si>
    <t>5</t>
  </si>
  <si>
    <t>14308</t>
  </si>
  <si>
    <t>CABO DE ENERGIA 10A 250V~</t>
  </si>
  <si>
    <t>6</t>
  </si>
  <si>
    <t>14307</t>
  </si>
  <si>
    <t>CABO DE VIDEO VGA MACHO 15 PINOS DE NIQUEL COM CONECTOR COR AZUL, EXTENSÃO DE NO MINIMO 1,8 METROS, PLUGUE MACHO.</t>
  </si>
  <si>
    <t>7</t>
  </si>
  <si>
    <t>14310</t>
  </si>
  <si>
    <t>CABO USB PARA IMPRESSORA, EXTENSÃO DE NO MINIMO 1,8 METROS.</t>
  </si>
  <si>
    <t>8</t>
  </si>
  <si>
    <t>16548</t>
  </si>
  <si>
    <t>CAIXA DE SOM (PARES) PARA COMPUTADOR  USB PRETA</t>
  </si>
  <si>
    <t>PAR</t>
  </si>
  <si>
    <t>9</t>
  </si>
  <si>
    <t>43276</t>
  </si>
  <si>
    <t>CHAVE ALLEN P/ COMPUTADOR E NOTEBOOK</t>
  </si>
  <si>
    <t>10</t>
  </si>
  <si>
    <t>43277</t>
  </si>
  <si>
    <t>CHAVE DE PRECISÃO P/ NOTEBOOK</t>
  </si>
  <si>
    <t>11</t>
  </si>
  <si>
    <t>43275</t>
  </si>
  <si>
    <t>CHAVE PHILIPS P/ COMPUTADOR E NOTEBOOK</t>
  </si>
  <si>
    <t>12</t>
  </si>
  <si>
    <t>43252</t>
  </si>
  <si>
    <t>COMPUTADOR COM PROCESSADOR INTEL I3 3.10GHZ , PLACA MÃE ON BOARD, MEMORIA SATA3 DE 1 TB , GRAVADOR DVD/CD PRETO, GABINETE 4 BAIAS PRETO,TECLADO , MOUSE, CX SOM E MONITOR COM TELA DE 18.5” LED.</t>
  </si>
  <si>
    <t>13</t>
  </si>
  <si>
    <t>40203</t>
  </si>
  <si>
    <t>COMPUTADOR CORE I5, 4º GERAÇÃO SOCKET 1150. PLACA MÃE ON BOARD, 8GB MEMORIA , HD SSD 240 GB , GRAVADOR DVD , GABINETE , TECLADO , MOUSE, CX SOM E MONITOR COM TELA DE 19” LED.</t>
  </si>
  <si>
    <t>14</t>
  </si>
  <si>
    <t>40204</t>
  </si>
  <si>
    <t>CONECTORES RJ45 CATEGORIA 6 PARA  REDE.</t>
  </si>
  <si>
    <t>15</t>
  </si>
  <si>
    <t>40205</t>
  </si>
  <si>
    <t>DATA SHOW MINI PROJETOR DIGITAL PORTATIL, MINIMA 3200 LUMENS, COM SAIDA HDMI E VGA, DESIGN ERGONOMICO, PROJETA FOTOS, VIDEOS E APRESENTAÇOES EM POWER POINT, ETC; MEMORIA INTERNA DE 2 GB; SUPORTA CARTAO DE MEMORIA SDHC/SD/MMC; SLOT CARD ACIMA DE 32 GB; CONEXAO PARA PC, NOTEBBOK, NETBOOK VIA CABO VGA; CONEXAO PARA DVD VIA CABO AV; PROJETA VIDEOS E MUSICAS A PARTIR DE IPOD, IPHONE E MOBILE PHONES; AUDIO PM3; FORMATOS DE REPRODUÇAO: JPEG, VIDEO MPEG4, ASF, M-JPEG, AVI, H264, MP4; BATERIA RECARREGAVEL; ACESSORIOS INCLUSO: CABO VGA, CABO AV, CABO AUDIO P2, CABO USB, CARREGADOR AC, TRIPE, CD DE SOFTWARES, BOLSA PARA TRANSPORTE, BATERIA SOBRESSALENTE, POSSUINDO FUNÇAO PARA REPRODUZIR FILMES E FOTOS DO CARTAO DE MEMORIA.</t>
  </si>
  <si>
    <t>16</t>
  </si>
  <si>
    <t>22091</t>
  </si>
  <si>
    <t>DRIVE GRAVADOR EXTERNO DE CD/DVD USB 2.0</t>
  </si>
  <si>
    <t>17</t>
  </si>
  <si>
    <t>43253</t>
  </si>
  <si>
    <t>ESTABILIZADOR DE ENERGIA COM POTENCIA NOMINAL 500VA, ENTRADA 115 VAC, TENSÃO SAIDA 115VA, FREQUENCIA 60 HZ, COM 4 TOMADAS DE SAÍDA.</t>
  </si>
  <si>
    <t>18</t>
  </si>
  <si>
    <t>40206</t>
  </si>
  <si>
    <t>FONTE ATX DE 500 WATTS REAIS</t>
  </si>
  <si>
    <t>19</t>
  </si>
  <si>
    <t>22060</t>
  </si>
  <si>
    <t>FONTE ATX DE 600 WATTS</t>
  </si>
  <si>
    <t>20</t>
  </si>
  <si>
    <t>22057</t>
  </si>
  <si>
    <t>HD EXTERNO 1 TERA</t>
  </si>
  <si>
    <t>21</t>
  </si>
  <si>
    <t>22099</t>
  </si>
  <si>
    <t>HD INTERNO 1 TB</t>
  </si>
  <si>
    <t>22</t>
  </si>
  <si>
    <t>43280</t>
  </si>
  <si>
    <t>HORAS TECNICAS DE ASSISTENCIA PARA MANUTENÇÃO CORRETIVA E PREVENTIVA EM 
 NOTEBOOKS</t>
  </si>
  <si>
    <t>H</t>
  </si>
  <si>
    <t>23</t>
  </si>
  <si>
    <t>43285</t>
  </si>
  <si>
    <t>HORAS TECNICAS DE ASSISTENCIA PARA MANUTENÇÃO CORRETIVA E PREVENTIVA EM  IMPRESSORAS JATO DE TINTA</t>
  </si>
  <si>
    <t>24</t>
  </si>
  <si>
    <t>43288</t>
  </si>
  <si>
    <t>HORAS TECNICAS DE ASSISTENCIA PARA MANUTENÇÃO CORRETIVA E PREVENTIVA EM  IMPRESSORAS MULTIFUNCIONAL</t>
  </si>
  <si>
    <t>25</t>
  </si>
  <si>
    <t>43279</t>
  </si>
  <si>
    <t>HORAS TECNICAS DE ASSISTENCIA PARA MANUTENÇÃO CORRETIVA E PREVENTIVA EM  MUNITORES</t>
  </si>
  <si>
    <t>26</t>
  </si>
  <si>
    <t>43284</t>
  </si>
  <si>
    <t>HORAS TECNICAS DE ASSISTENCIA PARA MANUTENÇÃO CORRETIVA E PREVENTIVA EM COMPUTADORES</t>
  </si>
  <si>
    <t>27</t>
  </si>
  <si>
    <t>43287</t>
  </si>
  <si>
    <t>HORAS TECNICAS DE ASSISTENCIA PARA MANUTENÇÃO CORRETIVA E PREVENTIVA EM IMPRESSORAS LAZER</t>
  </si>
  <si>
    <t>28</t>
  </si>
  <si>
    <t>43282</t>
  </si>
  <si>
    <t>HORAS TECNICAS DE ASSISTENCIA PARA MANUTENÇÃO CORRETIVA E PREVENTIVA EM NOBREAK</t>
  </si>
  <si>
    <t>29</t>
  </si>
  <si>
    <t>13748</t>
  </si>
  <si>
    <t>IMPRESORA LASER JET 110 VOLTS, FUNÇÃO IMPRESSÃO,TECNOLOGIA DE IMPRESSÃO:LASER; TIPO DE IMPRESSÃO MONOCROMATICA; RESOLUÇÃO DE NO MINIMO 600X600 DPI; VELOCIDADE DE 18 PPM; CICLO DE TRABALHO MENSAL 5000 PAGINAS POR MES. BANDEJAS: 2, CAPACIDADEDE 150 FOLHAS. PAPEL: A4, A5, B5, C5, CARTOLINA, DL, ENVELOPE, ETIQUETA, TRANSPARENCIA. CONECTIVIDADE: USB 2.0; MEMORIA 2 MB; COMPATIBILIDADE  MAC OS X, MICROSOFT WINDOWS.</t>
  </si>
  <si>
    <t>30</t>
  </si>
  <si>
    <t>13750</t>
  </si>
  <si>
    <t>IMPRESSORA MULTIFUNCIONAL MONOCROMATICO LASER, 110 VOLTS. FUNÇÃO IMPRIMIR, COPIAR E DIGITALIZAR. TECNOLOGIA DE IMPRESSÃO A LASER ELETROFOTOGRAFICO, VISOR LCD DE 2 LINHAS (TEXTO), VELOCIDADE(PRETO): 27 PPM, RESOLUÇÃO:2400X600 DPI, TEMPO DE IMPRESSÃO DA PRIMEIRA PAGINA: MENOR QUE 8,5 SEGUNDOS. VELOCIDADE DO PROCESSADOR:ARM 9 200 MHZ. MEMORIA PADRÃO: 32 MB, CONECTIVIDADE PADRÃO USB 2.0. CICLO DE TRABALHO MENSAL:10.000 PAGINAS.CAPACIDADE DA BANDEJA PADRÃO: 250 FOLHAS.CAPACIDADE DE SAIDA DO PAPEL: 100 FOLHAS, TAMANHO DO PAPEL: CARTÃO, A4, B5(ISO/JIS), B6 (ISO), A6, EXECUTIVO, OFICIO E FOLIO. VELOCIDADE DA COPIA EM PRETO: 27 CPM, AMPLIAÇÃO/REDUÇÃO: 25 A 400%, TAMANHO DO VIDRO DE EXPOSIÇÃO: A4. DIGITALIZAÇÃO: COLOR E MONO, CAPACIDADE DO ADF: ATÉ 35 FOLHAS. RESOLUÇÃO OPTICA DO SCANNER: 600X2400 DPI.</t>
  </si>
  <si>
    <t>31</t>
  </si>
  <si>
    <t>22145</t>
  </si>
  <si>
    <t>KIT DE CHAVES COM 32 PEÇAS , SENDO : 1 CABO ERGONÔMICO, 1 EXTENSOR , 30 BITS: 4,0 - 3,0 - 2,5 - 2,0 - 1,5 - 1,3 - 0,9 - 0,7/ TORX: T20, T15, T10, T9, T8, T7, T6, T5, T4/ FENDA: 4,0 - 3,5 - 3,0 - 2,5 - 2,0 - 1,5 - 1,0.</t>
  </si>
  <si>
    <t>32</t>
  </si>
  <si>
    <t>05122</t>
  </si>
  <si>
    <t>MODEM ADSL</t>
  </si>
  <si>
    <t>33</t>
  </si>
  <si>
    <t>22102</t>
  </si>
  <si>
    <t>MODEM ROTEADOR WIRELESS 300 MBPS</t>
  </si>
  <si>
    <t>34</t>
  </si>
  <si>
    <t>14333</t>
  </si>
  <si>
    <t>MONITOR DE VIDEO COM COMPATIBILIDADE WINDONS, COLORIDO, TECNOLOGIA LCD OU LED, NO MINIMO DE 20 POL., COM TEMPO DE RESPOSTA MAXIMO 5MS, INTERFACE DE ENTRADA DE SINAL DE VIDEO DVI-D E VGA(D-SUB), CONTROLES DIGITAIS FRONTAIS DE CONTRASTE, BRILHO, ALTURA, POSIÇÃO HORIZONTAL E VERTICAL, CABO DE ALIMENTAÇÃO DE ENERGIA DE ACORDO COM O NOVO PADRÃO, CABO PARA CONEXÃO DO TIPO DVI-D E VGA. GARANTIA MINIMA DE 1 ANO.</t>
  </si>
  <si>
    <t>35</t>
  </si>
  <si>
    <t>14319</t>
  </si>
  <si>
    <t>MOUSE OPTICO USB. MOUSE OPTICO COM INTERFACE USB, MINIMO DE 2 BOTOES E SCROLL, COM RESOLUÇÃO MINIMA DE 800DPI, DEVIDAMENTE COMPROVADA NA ESPECIFICAÇÃO DO PRODUTO.</t>
  </si>
  <si>
    <t>36</t>
  </si>
  <si>
    <t>14302</t>
  </si>
  <si>
    <t>MULTIFUNCIONAL COLORIDA 110 VOLTS, MEMORIA DE NO MINIMO 256 MB.FUNÇÃO IMPRIMIR, COPIAR, DIGITALIZAR E FAX.VELOCIDADE DE IMPRESSÃO(PRETO): NO MINIMO 14 PPM, COLORIDO: NO MINIMO 14 PPM.QUALIDADE DE IMPRESSÃO PRETO(OTIMA) NO MINIMO 600X600 DPI, COLORIDO(MELHOR) NO MINIMO 600X600DPI.CICLO MENSAL DE TRABALHO (A4) NO MINIMO 30.000 PAGINAS. VELOCIDADE O PROCESSADOR: NO MINIMO 750 MHZ; BANDEJA: MULTIUSONO MINIMO 150 FOLHAS, ALIMENTADOR AUTOMATICO PARA 35 FOLHAS, BANDEJA DE SAIDA PARA 125 FOLHAS; PAPEL A4, A5, A6, B5(JIS), 16K, 10X15CM, CARTÕES POSTAIS (JIS SIMPLE, JIS DUPLA), ENVELOPES (DL, C5, B5); PAPEL COMUM, FOLHETO, COLORIDO, BRILHANTE, TIMBRADO, FOTOGRAFICO, LISO, PRÉ-IMPRESSO, PERFURADO, RECICLADO, NAO TRATADO, TRANSPARENCIAS, ETIQUETAS. SCANNER BASE PLANA, ALIMENTADOR AUTOMATICO, FORMATO DE ARQUIVO PDF,PDF PESQUISAVEL, JPG, RTF, TXT,BMP, PNG, TIFF; RESOLUÇÃODE DIGITALIZAÇAO DE NO MINIMO 1200 DPI, TAMANHO DA MESA DE NO MINIMO 216X297; TRANSMISSAO: DIGITALIZAR PARA USB, PASTA, E-MAIL;CAPACIDADE MINIMA DO ALIMENTADOR DE 35 FOLHAS.COPIADORA: NO MINIMO 14 CPM (PRETO), NO MINIMO 14 CPM (COLORIDO), RESOLUÇÃO DE NO MINIMO 600X600DPI, RESOLUÇÃO/AMPLIAÇÃO DE NO MINIMO 400%, COPIAS: NO MINIMO 99 COPIAS. FAX, RECEPÇÃO E ENVIO DE FAXES, VELOCIDADE DE TRANSMISSÃO DE NO MINIMO 33,5 KBPS; MEMORIA FAX, NO MINIMO 250 PAGINAS; RESOLUÇÃO DE NO MINIMO 203X196 DPI.</t>
  </si>
  <si>
    <t>37</t>
  </si>
  <si>
    <t>23444</t>
  </si>
  <si>
    <t>MULTÍMETRO DIGITAL</t>
  </si>
  <si>
    <t>38</t>
  </si>
  <si>
    <t>22092</t>
  </si>
  <si>
    <t>NOBREAK 1300VA MONO 115V</t>
  </si>
  <si>
    <t>39</t>
  </si>
  <si>
    <t>40209</t>
  </si>
  <si>
    <t>NOBREAK 1400VA SENOIDAL BIVOLT, COM MODULO EXTERNO PARA BATERIA AUTOMITIVA</t>
  </si>
  <si>
    <t>40</t>
  </si>
  <si>
    <t>40214</t>
  </si>
  <si>
    <t>NOBREAK EMERSON GTX-MT-B-3KVA</t>
  </si>
  <si>
    <t>41</t>
  </si>
  <si>
    <t>14303</t>
  </si>
  <si>
    <t>NOBREAK MONO DE 1600 KVA COM NO MINIMO 5 TOMADAS</t>
  </si>
  <si>
    <t>42</t>
  </si>
  <si>
    <t>14304</t>
  </si>
  <si>
    <t>NOBREAK MONO DE 700 KVA COM NO MINIMO 5 TOMADAS</t>
  </si>
  <si>
    <t>43</t>
  </si>
  <si>
    <t>43267</t>
  </si>
  <si>
    <t>NOTEBOOK CORE I5 
, 4GB MEMORIA , HD 500 , GRAVADOR DVD , TELA 14”</t>
  </si>
  <si>
    <t>44</t>
  </si>
  <si>
    <t>43269</t>
  </si>
  <si>
    <t>PEN DRIVE 16 GB</t>
  </si>
  <si>
    <t>45</t>
  </si>
  <si>
    <t>22059</t>
  </si>
  <si>
    <t>PENTE DE MEMÓRIA RAM 4GB DDR3 1333 MHZ</t>
  </si>
  <si>
    <t>46</t>
  </si>
  <si>
    <t>22058</t>
  </si>
  <si>
    <t>PENTE DE MEMÓRIA RAM 4GB DDR3 1600 MHZ</t>
  </si>
  <si>
    <t>47</t>
  </si>
  <si>
    <t>22146</t>
  </si>
  <si>
    <t>PINÇA PARA ABRIR NOTEBOOK.</t>
  </si>
  <si>
    <t>48</t>
  </si>
  <si>
    <t>22100</t>
  </si>
  <si>
    <t>PLACA DE REDE PCI EXPRESS</t>
  </si>
  <si>
    <t>49</t>
  </si>
  <si>
    <t>40056</t>
  </si>
  <si>
    <t>PLACA DE REDE PCI EXPRESS/1000</t>
  </si>
  <si>
    <t>50</t>
  </si>
  <si>
    <t>43270</t>
  </si>
  <si>
    <t>PLACA MÃE SOCKET 1151</t>
  </si>
  <si>
    <t>51</t>
  </si>
  <si>
    <t>22105</t>
  </si>
  <si>
    <t>PLACAS ADAPTADORAS PCI WIFI 300 MBPS</t>
  </si>
  <si>
    <t>52</t>
  </si>
  <si>
    <t>43272</t>
  </si>
  <si>
    <t>PROCESSADOR I3 SOCKET 1151</t>
  </si>
  <si>
    <t>53</t>
  </si>
  <si>
    <t>22094</t>
  </si>
  <si>
    <t>PROCESSADOR INTEL CORE I3-4150 HASWELL REFRESH 3.5GHZ 3MB LGA 1150</t>
  </si>
  <si>
    <t>54</t>
  </si>
  <si>
    <t>43273</t>
  </si>
  <si>
    <t>PROCESSADOR INTEL CORE I3-4150 HASWELL REFRESH 3.5GHZ 3MB LGA 1151</t>
  </si>
  <si>
    <t>55</t>
  </si>
  <si>
    <t>22096</t>
  </si>
  <si>
    <t>PROCESSADOR INTEL CORE I5 - 4690 LGA 1150</t>
  </si>
  <si>
    <t>56</t>
  </si>
  <si>
    <t>43274</t>
  </si>
  <si>
    <t>PROCESSADOR INTEL CORE I5 - 4690 LGA 1151</t>
  </si>
  <si>
    <t>57</t>
  </si>
  <si>
    <t>22144</t>
  </si>
  <si>
    <t>ROTEADOR COM FIREWALL</t>
  </si>
  <si>
    <t>58</t>
  </si>
  <si>
    <t>14327</t>
  </si>
  <si>
    <t>ROTEADOR SEM FI, COM NO MINIMO  150 KBPS, BIVOLT, PADRÃO N, TECNOLOGIA CCA. WDS: REPETIÇÃO DE SINAL E AMPLIAÇÃO DE COBERTURA; CANAIS WIRELESS 2,4 GHZ, POTENCIA 20DBM(100W), ANTENA ONIDIRECIONAL DE 5DBI.PORTAS LAN/ETHERNETB 10/100MDI/MDIX RJ-45. LAN: 4X FAST-ETHERNET 10/100M MDDI/MDIX RJ-45.</t>
  </si>
  <si>
    <t>59</t>
  </si>
  <si>
    <t>22103</t>
  </si>
  <si>
    <t>ROTEADOR WIRELESS 300 MBPS</t>
  </si>
  <si>
    <t>60</t>
  </si>
  <si>
    <t>40211</t>
  </si>
  <si>
    <t>SERVIDOR EM RACK – 2U PROCESSADOR INTEL XEON E3-1220 V6 DE 3 GHZ, CACHE DE 8 MB, 4 NÚCLEOS/4 SEGMENTOS, TURBO (72 W) 8GB RAM RDIMM  2400MT/S, DUAL RANK, X4 DATA WIDTH, BCC 2 UNIDADES SATA 500GB 7.2K 3.5" EM RAID 1, 2 FONTES REDUNDANTES, - COM TRILHOS. 
- SEM SISTEMA OPERACIONAL.</t>
  </si>
  <si>
    <t>61</t>
  </si>
  <si>
    <t>40212</t>
  </si>
  <si>
    <t>SERVIDOR EM RACK – 2U,    PROCESSADOR INTEL® XEON® E5-2620 V3 2.4GHZ, 15M CACHE, 8.00GT/S QPI, TURBO, HT, 6C/12T (85W) MAX MEM 1866MHZ, 16GB RAM RDIMM  2400MT/S, DUAL RANK, X8 DATA WIDTH, BCC,  2 UNIDADES 2TB, 7.2K, RPM, SATA, 6GBPS, 3.5IN HOT-PLUG HARD DRIVE EM RAID 1, 2 FONTES REDUNDANTES, COM TRILHOS. 
- WINDOWS SERVER 2012 R2 STANDART.</t>
  </si>
  <si>
    <t>62</t>
  </si>
  <si>
    <t>22072</t>
  </si>
  <si>
    <t>SWITCH 08 PORTAS 10/100 MBPS</t>
  </si>
  <si>
    <t>63</t>
  </si>
  <si>
    <t>40052</t>
  </si>
  <si>
    <t>SWITCH 16 PORTAS/1000</t>
  </si>
  <si>
    <t>64</t>
  </si>
  <si>
    <t>40210</t>
  </si>
  <si>
    <t>SWITCH 24 PORTAS GIGABIT NÃO GERENCIAVEL</t>
  </si>
  <si>
    <t>65</t>
  </si>
  <si>
    <t>40207</t>
  </si>
  <si>
    <t>SWITCH 24 PORTAS GIGABIT,  GERENCIAVEL COM 4 PORTAS SFP, COM PROTEÇÃO DE OSCILAÇÃO DE ENERGIA NAS POSTAS</t>
  </si>
  <si>
    <t>66</t>
  </si>
  <si>
    <t>40053</t>
  </si>
  <si>
    <t>SWITCH 24 PORTAS/1000</t>
  </si>
  <si>
    <t>67</t>
  </si>
  <si>
    <t>14331</t>
  </si>
  <si>
    <t>TECLADO EM PORTUGUES USB</t>
  </si>
  <si>
    <t>68</t>
  </si>
  <si>
    <t>14332</t>
  </si>
  <si>
    <t>TESTADOR DE CABO DE REDE MULTIFUNCIONAL, DIGITAL, VISOR DE LED, MEDIÇÃO DE CONTINUIDADE DE CABOS USB, RJ11, RJ45, BNC E CONECTOR 1394.</t>
  </si>
  <si>
    <t>Declaro que examinei, conheço e me submeto a todas as condições contidas no Edital da presente Licitação modalidade PREGÃO PRESENCIAL Nº 0069/2018,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</si>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</sst>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2"/>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1.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31</v>
      </c>
      <c r="G21" s="36">
        <v>93.5</v>
      </c>
      <c r="H21" s="18"/>
      <c r="I21" s="35">
        <v>0</v>
      </c>
      <c r="J21" s="19">
        <f>SUM(F21*I21)</f>
        <v>0</v>
      </c>
      <c r="K21" s="20"/>
      <c r="L21" s="20"/>
      <c r="M21" s="20"/>
      <c r="N21" s="20"/>
      <c r="O21" s="20"/>
    </row>
    <row r="22" spans="1:15" s="21" customFormat="1" ht="27">
      <c r="A22" s="33" t="s">
        <v>31</v>
      </c>
      <c r="B22" s="33" t="s">
        <v>36</v>
      </c>
      <c r="C22" s="33" t="s">
        <v>37</v>
      </c>
      <c r="D22" s="34" t="s">
        <v>38</v>
      </c>
      <c r="E22" s="33" t="s">
        <v>35</v>
      </c>
      <c r="F22" s="37">
        <v>4</v>
      </c>
      <c r="G22" s="36">
        <v>53.73</v>
      </c>
      <c r="H22" s="18"/>
      <c r="I22" s="35">
        <v>0</v>
      </c>
      <c r="J22" s="19">
        <f aca="true" t="shared" si="0" ref="J22:J85">SUM(F22*I22)</f>
        <v>0</v>
      </c>
      <c r="K22" s="22"/>
      <c r="L22" s="22"/>
      <c r="M22" s="22"/>
      <c r="N22" s="22"/>
      <c r="O22" s="22"/>
    </row>
    <row r="23" spans="1:15" s="21" customFormat="1" ht="18">
      <c r="A23" s="33" t="s">
        <v>31</v>
      </c>
      <c r="B23" s="33" t="s">
        <v>39</v>
      </c>
      <c r="C23" s="33" t="s">
        <v>40</v>
      </c>
      <c r="D23" s="34" t="s">
        <v>41</v>
      </c>
      <c r="E23" s="33" t="s">
        <v>35</v>
      </c>
      <c r="F23" s="37">
        <v>57</v>
      </c>
      <c r="G23" s="36">
        <v>5.63</v>
      </c>
      <c r="H23" s="18"/>
      <c r="I23" s="35">
        <v>0</v>
      </c>
      <c r="J23" s="19">
        <f t="shared" si="0"/>
        <v>0</v>
      </c>
      <c r="K23" s="20"/>
      <c r="L23" s="20"/>
      <c r="M23" s="20"/>
      <c r="N23" s="20"/>
      <c r="O23" s="20"/>
    </row>
    <row r="24" spans="1:15" s="21" customFormat="1" ht="27">
      <c r="A24" s="33" t="s">
        <v>31</v>
      </c>
      <c r="B24" s="33" t="s">
        <v>42</v>
      </c>
      <c r="C24" s="33" t="s">
        <v>43</v>
      </c>
      <c r="D24" s="34" t="s">
        <v>44</v>
      </c>
      <c r="E24" s="33" t="s">
        <v>45</v>
      </c>
      <c r="F24" s="37">
        <v>6500</v>
      </c>
      <c r="G24" s="36">
        <v>3.15</v>
      </c>
      <c r="H24" s="18"/>
      <c r="I24" s="35">
        <v>0</v>
      </c>
      <c r="J24" s="19">
        <f t="shared" si="0"/>
        <v>0</v>
      </c>
      <c r="K24" s="22"/>
      <c r="L24" s="22"/>
      <c r="M24" s="22"/>
      <c r="N24" s="22"/>
      <c r="O24" s="22"/>
    </row>
    <row r="25" spans="1:15" s="21" customFormat="1" ht="14.25">
      <c r="A25" s="33" t="s">
        <v>31</v>
      </c>
      <c r="B25" s="33" t="s">
        <v>46</v>
      </c>
      <c r="C25" s="33" t="s">
        <v>47</v>
      </c>
      <c r="D25" s="34" t="s">
        <v>48</v>
      </c>
      <c r="E25" s="33" t="s">
        <v>35</v>
      </c>
      <c r="F25" s="37">
        <v>18</v>
      </c>
      <c r="G25" s="36">
        <v>12.97</v>
      </c>
      <c r="H25" s="18"/>
      <c r="I25" s="35">
        <v>0</v>
      </c>
      <c r="J25" s="19">
        <f t="shared" si="0"/>
        <v>0</v>
      </c>
      <c r="K25" s="20"/>
      <c r="L25" s="20"/>
      <c r="M25" s="20"/>
      <c r="N25" s="20"/>
      <c r="O25" s="20"/>
    </row>
    <row r="26" spans="1:15" s="21" customFormat="1" ht="36">
      <c r="A26" s="33" t="s">
        <v>31</v>
      </c>
      <c r="B26" s="33" t="s">
        <v>49</v>
      </c>
      <c r="C26" s="33" t="s">
        <v>50</v>
      </c>
      <c r="D26" s="34" t="s">
        <v>51</v>
      </c>
      <c r="E26" s="33" t="s">
        <v>35</v>
      </c>
      <c r="F26" s="37">
        <v>19</v>
      </c>
      <c r="G26" s="36">
        <v>29.45</v>
      </c>
      <c r="H26" s="18"/>
      <c r="I26" s="35">
        <v>0</v>
      </c>
      <c r="J26" s="19">
        <f t="shared" si="0"/>
        <v>0</v>
      </c>
      <c r="K26" s="20"/>
      <c r="L26" s="20"/>
      <c r="M26" s="20"/>
      <c r="N26" s="20"/>
      <c r="O26" s="23"/>
    </row>
    <row r="27" spans="1:15" s="21" customFormat="1" ht="18">
      <c r="A27" s="33" t="s">
        <v>31</v>
      </c>
      <c r="B27" s="33" t="s">
        <v>52</v>
      </c>
      <c r="C27" s="33" t="s">
        <v>53</v>
      </c>
      <c r="D27" s="34" t="s">
        <v>54</v>
      </c>
      <c r="E27" s="33" t="s">
        <v>35</v>
      </c>
      <c r="F27" s="37">
        <v>32</v>
      </c>
      <c r="G27" s="36">
        <v>12.5</v>
      </c>
      <c r="H27" s="18"/>
      <c r="I27" s="35">
        <v>0</v>
      </c>
      <c r="J27" s="19">
        <f t="shared" si="0"/>
        <v>0</v>
      </c>
      <c r="K27" s="24"/>
      <c r="L27" s="22"/>
      <c r="M27" s="24"/>
      <c r="N27" s="24"/>
      <c r="O27" s="24"/>
    </row>
    <row r="28" spans="1:14" s="21" customFormat="1" ht="18">
      <c r="A28" s="33" t="s">
        <v>31</v>
      </c>
      <c r="B28" s="33" t="s">
        <v>55</v>
      </c>
      <c r="C28" s="33" t="s">
        <v>56</v>
      </c>
      <c r="D28" s="34" t="s">
        <v>57</v>
      </c>
      <c r="E28" s="33" t="s">
        <v>58</v>
      </c>
      <c r="F28" s="37">
        <v>25</v>
      </c>
      <c r="G28" s="36">
        <v>33.67</v>
      </c>
      <c r="H28" s="18"/>
      <c r="I28" s="35">
        <v>0</v>
      </c>
      <c r="J28" s="19">
        <f t="shared" si="0"/>
        <v>0</v>
      </c>
      <c r="K28" s="25"/>
      <c r="L28" s="26"/>
      <c r="M28" s="25"/>
      <c r="N28" s="25"/>
    </row>
    <row r="29" spans="1:14" s="21" customFormat="1" ht="14.25">
      <c r="A29" s="33" t="s">
        <v>31</v>
      </c>
      <c r="B29" s="33" t="s">
        <v>59</v>
      </c>
      <c r="C29" s="33" t="s">
        <v>60</v>
      </c>
      <c r="D29" s="34" t="s">
        <v>61</v>
      </c>
      <c r="E29" s="33" t="s">
        <v>35</v>
      </c>
      <c r="F29" s="37">
        <v>10</v>
      </c>
      <c r="G29" s="36">
        <v>71.5</v>
      </c>
      <c r="H29" s="18"/>
      <c r="I29" s="35">
        <v>0</v>
      </c>
      <c r="J29" s="19">
        <f t="shared" si="0"/>
        <v>0</v>
      </c>
      <c r="K29" s="25"/>
      <c r="L29" s="26"/>
      <c r="M29" s="25"/>
      <c r="N29" s="25"/>
    </row>
    <row r="30" spans="1:14" s="21" customFormat="1" ht="14.25">
      <c r="A30" s="33" t="s">
        <v>31</v>
      </c>
      <c r="B30" s="33" t="s">
        <v>62</v>
      </c>
      <c r="C30" s="33" t="s">
        <v>63</v>
      </c>
      <c r="D30" s="34" t="s">
        <v>64</v>
      </c>
      <c r="E30" s="33" t="s">
        <v>35</v>
      </c>
      <c r="F30" s="37">
        <v>10</v>
      </c>
      <c r="G30" s="36">
        <v>42.5</v>
      </c>
      <c r="H30" s="18"/>
      <c r="I30" s="35">
        <v>0</v>
      </c>
      <c r="J30" s="19">
        <f t="shared" si="0"/>
        <v>0</v>
      </c>
      <c r="K30" s="25"/>
      <c r="L30" s="26"/>
      <c r="M30" s="25"/>
      <c r="N30" s="25"/>
    </row>
    <row r="31" spans="1:14" s="21" customFormat="1" ht="18">
      <c r="A31" s="33" t="s">
        <v>31</v>
      </c>
      <c r="B31" s="33" t="s">
        <v>65</v>
      </c>
      <c r="C31" s="33" t="s">
        <v>66</v>
      </c>
      <c r="D31" s="34" t="s">
        <v>67</v>
      </c>
      <c r="E31" s="33" t="s">
        <v>35</v>
      </c>
      <c r="F31" s="37">
        <v>10</v>
      </c>
      <c r="G31" s="36">
        <v>33</v>
      </c>
      <c r="H31" s="18"/>
      <c r="I31" s="35">
        <v>0</v>
      </c>
      <c r="J31" s="19">
        <f t="shared" si="0"/>
        <v>0</v>
      </c>
      <c r="K31" s="25"/>
      <c r="L31" s="26"/>
      <c r="M31" s="25"/>
      <c r="N31" s="25"/>
    </row>
    <row r="32" spans="1:14" s="21" customFormat="1" ht="45">
      <c r="A32" s="33" t="s">
        <v>31</v>
      </c>
      <c r="B32" s="33" t="s">
        <v>68</v>
      </c>
      <c r="C32" s="33" t="s">
        <v>69</v>
      </c>
      <c r="D32" s="34" t="s">
        <v>70</v>
      </c>
      <c r="E32" s="33" t="s">
        <v>35</v>
      </c>
      <c r="F32" s="37">
        <v>20</v>
      </c>
      <c r="G32" s="36">
        <v>2982.5</v>
      </c>
      <c r="H32" s="18"/>
      <c r="I32" s="35">
        <v>0</v>
      </c>
      <c r="J32" s="19">
        <f t="shared" si="0"/>
        <v>0</v>
      </c>
      <c r="K32" s="25"/>
      <c r="L32" s="26"/>
      <c r="M32" s="25"/>
      <c r="N32" s="25"/>
    </row>
    <row r="33" spans="1:14" s="21" customFormat="1" ht="45">
      <c r="A33" s="33" t="s">
        <v>31</v>
      </c>
      <c r="B33" s="33" t="s">
        <v>71</v>
      </c>
      <c r="C33" s="33" t="s">
        <v>72</v>
      </c>
      <c r="D33" s="34" t="s">
        <v>73</v>
      </c>
      <c r="E33" s="33" t="s">
        <v>35</v>
      </c>
      <c r="F33" s="37">
        <v>4</v>
      </c>
      <c r="G33" s="36">
        <v>3675</v>
      </c>
      <c r="H33" s="18"/>
      <c r="I33" s="35">
        <v>0</v>
      </c>
      <c r="J33" s="19">
        <f t="shared" si="0"/>
        <v>0</v>
      </c>
      <c r="K33" s="25"/>
      <c r="L33" s="26"/>
      <c r="M33" s="25"/>
      <c r="N33" s="25"/>
    </row>
    <row r="34" spans="1:14" s="21" customFormat="1" ht="14.25">
      <c r="A34" s="33" t="s">
        <v>31</v>
      </c>
      <c r="B34" s="33" t="s">
        <v>74</v>
      </c>
      <c r="C34" s="33" t="s">
        <v>75</v>
      </c>
      <c r="D34" s="34" t="s">
        <v>76</v>
      </c>
      <c r="E34" s="33" t="s">
        <v>35</v>
      </c>
      <c r="F34" s="37">
        <v>1000</v>
      </c>
      <c r="G34" s="36">
        <v>1.3</v>
      </c>
      <c r="H34" s="18"/>
      <c r="I34" s="35">
        <v>0</v>
      </c>
      <c r="J34" s="19">
        <f t="shared" si="0"/>
        <v>0</v>
      </c>
      <c r="K34" s="25"/>
      <c r="L34" s="26"/>
      <c r="M34" s="25"/>
      <c r="N34" s="25"/>
    </row>
    <row r="35" spans="1:14" s="21" customFormat="1" ht="180">
      <c r="A35" s="33" t="s">
        <v>31</v>
      </c>
      <c r="B35" s="33" t="s">
        <v>77</v>
      </c>
      <c r="C35" s="33" t="s">
        <v>78</v>
      </c>
      <c r="D35" s="34" t="s">
        <v>79</v>
      </c>
      <c r="E35" s="33" t="s">
        <v>35</v>
      </c>
      <c r="F35" s="37">
        <v>3</v>
      </c>
      <c r="G35" s="36">
        <v>3300</v>
      </c>
      <c r="H35" s="18"/>
      <c r="I35" s="35">
        <v>0</v>
      </c>
      <c r="J35" s="19">
        <f t="shared" si="0"/>
        <v>0</v>
      </c>
      <c r="K35" s="25"/>
      <c r="L35" s="26"/>
      <c r="M35" s="25"/>
      <c r="N35" s="25"/>
    </row>
    <row r="36" spans="1:14" s="21" customFormat="1" ht="18">
      <c r="A36" s="33" t="s">
        <v>31</v>
      </c>
      <c r="B36" s="33" t="s">
        <v>80</v>
      </c>
      <c r="C36" s="33" t="s">
        <v>81</v>
      </c>
      <c r="D36" s="34" t="s">
        <v>82</v>
      </c>
      <c r="E36" s="33" t="s">
        <v>35</v>
      </c>
      <c r="F36" s="37">
        <v>5</v>
      </c>
      <c r="G36" s="36">
        <v>169.75</v>
      </c>
      <c r="H36" s="18"/>
      <c r="I36" s="35">
        <v>0</v>
      </c>
      <c r="J36" s="19">
        <f t="shared" si="0"/>
        <v>0</v>
      </c>
      <c r="K36" s="25"/>
      <c r="L36" s="26"/>
      <c r="M36" s="25"/>
      <c r="N36" s="25"/>
    </row>
    <row r="37" spans="1:14" s="21" customFormat="1" ht="36">
      <c r="A37" s="33" t="s">
        <v>31</v>
      </c>
      <c r="B37" s="33" t="s">
        <v>83</v>
      </c>
      <c r="C37" s="33" t="s">
        <v>84</v>
      </c>
      <c r="D37" s="34" t="s">
        <v>85</v>
      </c>
      <c r="E37" s="33" t="s">
        <v>35</v>
      </c>
      <c r="F37" s="37">
        <v>15</v>
      </c>
      <c r="G37" s="36">
        <v>238.73</v>
      </c>
      <c r="H37" s="18"/>
      <c r="I37" s="35">
        <v>0</v>
      </c>
      <c r="J37" s="19">
        <f t="shared" si="0"/>
        <v>0</v>
      </c>
      <c r="K37" s="25"/>
      <c r="L37" s="26"/>
      <c r="M37" s="25"/>
      <c r="N37" s="25"/>
    </row>
    <row r="38" spans="1:14" s="21" customFormat="1" ht="14.25">
      <c r="A38" s="33" t="s">
        <v>31</v>
      </c>
      <c r="B38" s="33" t="s">
        <v>86</v>
      </c>
      <c r="C38" s="33" t="s">
        <v>87</v>
      </c>
      <c r="D38" s="34" t="s">
        <v>88</v>
      </c>
      <c r="E38" s="33" t="s">
        <v>35</v>
      </c>
      <c r="F38" s="37">
        <v>65</v>
      </c>
      <c r="G38" s="36">
        <v>224.98</v>
      </c>
      <c r="H38" s="18"/>
      <c r="I38" s="35">
        <v>0</v>
      </c>
      <c r="J38" s="19">
        <f t="shared" si="0"/>
        <v>0</v>
      </c>
      <c r="K38" s="25"/>
      <c r="L38" s="26"/>
      <c r="M38" s="25"/>
      <c r="N38" s="25"/>
    </row>
    <row r="39" spans="1:14" s="21" customFormat="1" ht="14.25">
      <c r="A39" s="33" t="s">
        <v>31</v>
      </c>
      <c r="B39" s="33" t="s">
        <v>89</v>
      </c>
      <c r="C39" s="33" t="s">
        <v>90</v>
      </c>
      <c r="D39" s="34" t="s">
        <v>91</v>
      </c>
      <c r="E39" s="33" t="s">
        <v>35</v>
      </c>
      <c r="F39" s="37">
        <v>65</v>
      </c>
      <c r="G39" s="36">
        <v>364.98</v>
      </c>
      <c r="H39" s="18"/>
      <c r="I39" s="35">
        <v>0</v>
      </c>
      <c r="J39" s="19">
        <f t="shared" si="0"/>
        <v>0</v>
      </c>
      <c r="K39" s="25"/>
      <c r="L39" s="26"/>
      <c r="M39" s="25"/>
      <c r="N39" s="25"/>
    </row>
    <row r="40" spans="1:14" s="21" customFormat="1" ht="14.25">
      <c r="A40" s="33" t="s">
        <v>31</v>
      </c>
      <c r="B40" s="33" t="s">
        <v>92</v>
      </c>
      <c r="C40" s="33" t="s">
        <v>93</v>
      </c>
      <c r="D40" s="34" t="s">
        <v>94</v>
      </c>
      <c r="E40" s="33" t="s">
        <v>35</v>
      </c>
      <c r="F40" s="37">
        <v>54</v>
      </c>
      <c r="G40" s="36">
        <v>431</v>
      </c>
      <c r="H40" s="18"/>
      <c r="I40" s="35">
        <v>0</v>
      </c>
      <c r="J40" s="19">
        <f t="shared" si="0"/>
        <v>0</v>
      </c>
      <c r="K40" s="25"/>
      <c r="L40" s="26"/>
      <c r="M40" s="25"/>
      <c r="N40" s="25"/>
    </row>
    <row r="41" spans="1:14" s="21" customFormat="1" ht="14.25">
      <c r="A41" s="33" t="s">
        <v>31</v>
      </c>
      <c r="B41" s="33" t="s">
        <v>95</v>
      </c>
      <c r="C41" s="33" t="s">
        <v>96</v>
      </c>
      <c r="D41" s="34" t="s">
        <v>97</v>
      </c>
      <c r="E41" s="33" t="s">
        <v>35</v>
      </c>
      <c r="F41" s="37">
        <v>30</v>
      </c>
      <c r="G41" s="36">
        <v>367.49</v>
      </c>
      <c r="H41" s="18"/>
      <c r="I41" s="35">
        <v>0</v>
      </c>
      <c r="J41" s="19">
        <f t="shared" si="0"/>
        <v>0</v>
      </c>
      <c r="K41" s="25"/>
      <c r="L41" s="26"/>
      <c r="M41" s="25"/>
      <c r="N41" s="25"/>
    </row>
    <row r="42" spans="1:14" s="21" customFormat="1" ht="27">
      <c r="A42" s="33" t="s">
        <v>31</v>
      </c>
      <c r="B42" s="33" t="s">
        <v>98</v>
      </c>
      <c r="C42" s="33" t="s">
        <v>99</v>
      </c>
      <c r="D42" s="34" t="s">
        <v>100</v>
      </c>
      <c r="E42" s="33" t="s">
        <v>101</v>
      </c>
      <c r="F42" s="37">
        <v>100</v>
      </c>
      <c r="G42" s="36">
        <v>160</v>
      </c>
      <c r="H42" s="18"/>
      <c r="I42" s="35">
        <v>0</v>
      </c>
      <c r="J42" s="19">
        <f t="shared" si="0"/>
        <v>0</v>
      </c>
      <c r="K42" s="25"/>
      <c r="L42" s="26"/>
      <c r="M42" s="25"/>
      <c r="N42" s="25"/>
    </row>
    <row r="43" spans="1:14" s="21" customFormat="1" ht="27">
      <c r="A43" s="33" t="s">
        <v>31</v>
      </c>
      <c r="B43" s="33" t="s">
        <v>102</v>
      </c>
      <c r="C43" s="33" t="s">
        <v>103</v>
      </c>
      <c r="D43" s="34" t="s">
        <v>104</v>
      </c>
      <c r="E43" s="33" t="s">
        <v>101</v>
      </c>
      <c r="F43" s="37">
        <v>100</v>
      </c>
      <c r="G43" s="36">
        <v>95</v>
      </c>
      <c r="H43" s="18"/>
      <c r="I43" s="35">
        <v>0</v>
      </c>
      <c r="J43" s="19">
        <f t="shared" si="0"/>
        <v>0</v>
      </c>
      <c r="K43" s="25"/>
      <c r="L43" s="26"/>
      <c r="M43" s="25"/>
      <c r="N43" s="25"/>
    </row>
    <row r="44" spans="1:14" s="21" customFormat="1" ht="27">
      <c r="A44" s="33" t="s">
        <v>31</v>
      </c>
      <c r="B44" s="33" t="s">
        <v>105</v>
      </c>
      <c r="C44" s="33" t="s">
        <v>106</v>
      </c>
      <c r="D44" s="34" t="s">
        <v>107</v>
      </c>
      <c r="E44" s="33" t="s">
        <v>101</v>
      </c>
      <c r="F44" s="37">
        <v>100</v>
      </c>
      <c r="G44" s="36">
        <v>95</v>
      </c>
      <c r="H44" s="18"/>
      <c r="I44" s="35">
        <v>0</v>
      </c>
      <c r="J44" s="19">
        <f t="shared" si="0"/>
        <v>0</v>
      </c>
      <c r="K44" s="25"/>
      <c r="L44" s="26"/>
      <c r="M44" s="25"/>
      <c r="N44" s="25"/>
    </row>
    <row r="45" spans="1:14" s="21" customFormat="1" ht="27">
      <c r="A45" s="33" t="s">
        <v>31</v>
      </c>
      <c r="B45" s="33" t="s">
        <v>108</v>
      </c>
      <c r="C45" s="33" t="s">
        <v>109</v>
      </c>
      <c r="D45" s="34" t="s">
        <v>110</v>
      </c>
      <c r="E45" s="33" t="s">
        <v>101</v>
      </c>
      <c r="F45" s="37">
        <v>100</v>
      </c>
      <c r="G45" s="36">
        <v>97.5</v>
      </c>
      <c r="H45" s="18"/>
      <c r="I45" s="35">
        <v>0</v>
      </c>
      <c r="J45" s="19">
        <f t="shared" si="0"/>
        <v>0</v>
      </c>
      <c r="K45" s="25"/>
      <c r="L45" s="26"/>
      <c r="M45" s="25"/>
      <c r="N45" s="25"/>
    </row>
    <row r="46" spans="1:14" s="21" customFormat="1" ht="27">
      <c r="A46" s="33" t="s">
        <v>31</v>
      </c>
      <c r="B46" s="33" t="s">
        <v>111</v>
      </c>
      <c r="C46" s="33" t="s">
        <v>112</v>
      </c>
      <c r="D46" s="34" t="s">
        <v>113</v>
      </c>
      <c r="E46" s="33" t="s">
        <v>101</v>
      </c>
      <c r="F46" s="37">
        <v>100</v>
      </c>
      <c r="G46" s="36">
        <v>110</v>
      </c>
      <c r="H46" s="18"/>
      <c r="I46" s="35">
        <v>0</v>
      </c>
      <c r="J46" s="19">
        <f t="shared" si="0"/>
        <v>0</v>
      </c>
      <c r="K46" s="25"/>
      <c r="L46" s="26"/>
      <c r="M46" s="25"/>
      <c r="N46" s="25"/>
    </row>
    <row r="47" spans="1:14" s="21" customFormat="1" ht="27">
      <c r="A47" s="33" t="s">
        <v>31</v>
      </c>
      <c r="B47" s="33" t="s">
        <v>114</v>
      </c>
      <c r="C47" s="33" t="s">
        <v>115</v>
      </c>
      <c r="D47" s="34" t="s">
        <v>116</v>
      </c>
      <c r="E47" s="33" t="s">
        <v>101</v>
      </c>
      <c r="F47" s="37">
        <v>100</v>
      </c>
      <c r="G47" s="36">
        <v>125</v>
      </c>
      <c r="H47" s="18"/>
      <c r="I47" s="35">
        <v>0</v>
      </c>
      <c r="J47" s="19">
        <f t="shared" si="0"/>
        <v>0</v>
      </c>
      <c r="K47" s="25"/>
      <c r="L47" s="26"/>
      <c r="M47" s="25"/>
      <c r="N47" s="25"/>
    </row>
    <row r="48" spans="1:14" s="21" customFormat="1" ht="27">
      <c r="A48" s="33" t="s">
        <v>31</v>
      </c>
      <c r="B48" s="33" t="s">
        <v>117</v>
      </c>
      <c r="C48" s="33" t="s">
        <v>118</v>
      </c>
      <c r="D48" s="34" t="s">
        <v>119</v>
      </c>
      <c r="E48" s="33" t="s">
        <v>101</v>
      </c>
      <c r="F48" s="37">
        <v>100</v>
      </c>
      <c r="G48" s="36">
        <v>125</v>
      </c>
      <c r="H48" s="18"/>
      <c r="I48" s="35">
        <v>0</v>
      </c>
      <c r="J48" s="19">
        <f t="shared" si="0"/>
        <v>0</v>
      </c>
      <c r="K48" s="25"/>
      <c r="L48" s="26"/>
      <c r="M48" s="25"/>
      <c r="N48" s="25"/>
    </row>
    <row r="49" spans="1:14" s="21" customFormat="1" ht="108">
      <c r="A49" s="33" t="s">
        <v>31</v>
      </c>
      <c r="B49" s="33" t="s">
        <v>120</v>
      </c>
      <c r="C49" s="33" t="s">
        <v>121</v>
      </c>
      <c r="D49" s="34" t="s">
        <v>122</v>
      </c>
      <c r="E49" s="33" t="s">
        <v>35</v>
      </c>
      <c r="F49" s="37">
        <v>13</v>
      </c>
      <c r="G49" s="36">
        <v>1094.75</v>
      </c>
      <c r="H49" s="18"/>
      <c r="I49" s="35">
        <v>0</v>
      </c>
      <c r="J49" s="19">
        <f t="shared" si="0"/>
        <v>0</v>
      </c>
      <c r="K49" s="25"/>
      <c r="L49" s="26"/>
      <c r="M49" s="25"/>
      <c r="N49" s="25"/>
    </row>
    <row r="50" spans="1:14" s="21" customFormat="1" ht="207">
      <c r="A50" s="33" t="s">
        <v>31</v>
      </c>
      <c r="B50" s="33" t="s">
        <v>123</v>
      </c>
      <c r="C50" s="33" t="s">
        <v>124</v>
      </c>
      <c r="D50" s="34" t="s">
        <v>125</v>
      </c>
      <c r="E50" s="33" t="s">
        <v>35</v>
      </c>
      <c r="F50" s="37">
        <v>7</v>
      </c>
      <c r="G50" s="36">
        <v>2397.5</v>
      </c>
      <c r="H50" s="18"/>
      <c r="I50" s="35">
        <v>0</v>
      </c>
      <c r="J50" s="19">
        <f t="shared" si="0"/>
        <v>0</v>
      </c>
      <c r="K50" s="25"/>
      <c r="L50" s="26"/>
      <c r="M50" s="25"/>
      <c r="N50" s="25"/>
    </row>
    <row r="51" spans="1:14" s="21" customFormat="1" ht="45">
      <c r="A51" s="33" t="s">
        <v>31</v>
      </c>
      <c r="B51" s="33" t="s">
        <v>126</v>
      </c>
      <c r="C51" s="33" t="s">
        <v>127</v>
      </c>
      <c r="D51" s="34" t="s">
        <v>128</v>
      </c>
      <c r="E51" s="33" t="s">
        <v>35</v>
      </c>
      <c r="F51" s="37">
        <v>2</v>
      </c>
      <c r="G51" s="36">
        <v>204.5</v>
      </c>
      <c r="H51" s="18"/>
      <c r="I51" s="35">
        <v>0</v>
      </c>
      <c r="J51" s="19">
        <f t="shared" si="0"/>
        <v>0</v>
      </c>
      <c r="K51" s="25"/>
      <c r="L51" s="26"/>
      <c r="M51" s="25"/>
      <c r="N51" s="25"/>
    </row>
    <row r="52" spans="1:14" s="21" customFormat="1" ht="14.25">
      <c r="A52" s="33" t="s">
        <v>31</v>
      </c>
      <c r="B52" s="33" t="s">
        <v>129</v>
      </c>
      <c r="C52" s="33" t="s">
        <v>130</v>
      </c>
      <c r="D52" s="34" t="s">
        <v>131</v>
      </c>
      <c r="E52" s="33" t="s">
        <v>35</v>
      </c>
      <c r="F52" s="37">
        <v>13</v>
      </c>
      <c r="G52" s="36">
        <v>108.33</v>
      </c>
      <c r="H52" s="18"/>
      <c r="I52" s="35">
        <v>0</v>
      </c>
      <c r="J52" s="19">
        <f t="shared" si="0"/>
        <v>0</v>
      </c>
      <c r="K52" s="25"/>
      <c r="L52" s="26"/>
      <c r="M52" s="25"/>
      <c r="N52" s="25"/>
    </row>
    <row r="53" spans="1:14" s="21" customFormat="1" ht="14.25">
      <c r="A53" s="33" t="s">
        <v>31</v>
      </c>
      <c r="B53" s="33" t="s">
        <v>132</v>
      </c>
      <c r="C53" s="33" t="s">
        <v>133</v>
      </c>
      <c r="D53" s="34" t="s">
        <v>134</v>
      </c>
      <c r="E53" s="33" t="s">
        <v>35</v>
      </c>
      <c r="F53" s="37">
        <v>20</v>
      </c>
      <c r="G53" s="36">
        <v>289.67</v>
      </c>
      <c r="H53" s="18"/>
      <c r="I53" s="35">
        <v>0</v>
      </c>
      <c r="J53" s="19">
        <f t="shared" si="0"/>
        <v>0</v>
      </c>
      <c r="K53" s="25"/>
      <c r="L53" s="26"/>
      <c r="M53" s="25"/>
      <c r="N53" s="25"/>
    </row>
    <row r="54" spans="1:14" s="21" customFormat="1" ht="99">
      <c r="A54" s="33" t="s">
        <v>31</v>
      </c>
      <c r="B54" s="33" t="s">
        <v>135</v>
      </c>
      <c r="C54" s="33" t="s">
        <v>136</v>
      </c>
      <c r="D54" s="34" t="s">
        <v>137</v>
      </c>
      <c r="E54" s="33" t="s">
        <v>35</v>
      </c>
      <c r="F54" s="37">
        <v>29</v>
      </c>
      <c r="G54" s="36">
        <v>813.33</v>
      </c>
      <c r="H54" s="18"/>
      <c r="I54" s="35">
        <v>0</v>
      </c>
      <c r="J54" s="19">
        <f t="shared" si="0"/>
        <v>0</v>
      </c>
      <c r="K54" s="25"/>
      <c r="L54" s="26"/>
      <c r="M54" s="25"/>
      <c r="N54" s="25"/>
    </row>
    <row r="55" spans="1:14" s="21" customFormat="1" ht="45">
      <c r="A55" s="33" t="s">
        <v>31</v>
      </c>
      <c r="B55" s="33" t="s">
        <v>138</v>
      </c>
      <c r="C55" s="33" t="s">
        <v>139</v>
      </c>
      <c r="D55" s="34" t="s">
        <v>140</v>
      </c>
      <c r="E55" s="33" t="s">
        <v>35</v>
      </c>
      <c r="F55" s="37">
        <v>85</v>
      </c>
      <c r="G55" s="36">
        <v>24.23</v>
      </c>
      <c r="H55" s="18"/>
      <c r="I55" s="35">
        <v>0</v>
      </c>
      <c r="J55" s="19">
        <f t="shared" si="0"/>
        <v>0</v>
      </c>
      <c r="K55" s="25"/>
      <c r="L55" s="26"/>
      <c r="M55" s="25"/>
      <c r="N55" s="25"/>
    </row>
    <row r="56" spans="1:14" s="21" customFormat="1" ht="342">
      <c r="A56" s="33" t="s">
        <v>31</v>
      </c>
      <c r="B56" s="33" t="s">
        <v>141</v>
      </c>
      <c r="C56" s="33" t="s">
        <v>142</v>
      </c>
      <c r="D56" s="34" t="s">
        <v>143</v>
      </c>
      <c r="E56" s="33" t="s">
        <v>35</v>
      </c>
      <c r="F56" s="37">
        <v>3</v>
      </c>
      <c r="G56" s="36">
        <v>3247.5</v>
      </c>
      <c r="H56" s="18"/>
      <c r="I56" s="35">
        <v>0</v>
      </c>
      <c r="J56" s="19">
        <f t="shared" si="0"/>
        <v>0</v>
      </c>
      <c r="K56" s="25"/>
      <c r="L56" s="26"/>
      <c r="M56" s="25"/>
      <c r="N56" s="25"/>
    </row>
    <row r="57" spans="1:14" s="21" customFormat="1" ht="14.25">
      <c r="A57" s="33" t="s">
        <v>31</v>
      </c>
      <c r="B57" s="33" t="s">
        <v>144</v>
      </c>
      <c r="C57" s="33" t="s">
        <v>145</v>
      </c>
      <c r="D57" s="34" t="s">
        <v>146</v>
      </c>
      <c r="E57" s="33" t="s">
        <v>35</v>
      </c>
      <c r="F57" s="37">
        <v>2</v>
      </c>
      <c r="G57" s="36">
        <v>66.67</v>
      </c>
      <c r="H57" s="18"/>
      <c r="I57" s="35">
        <v>0</v>
      </c>
      <c r="J57" s="19">
        <f t="shared" si="0"/>
        <v>0</v>
      </c>
      <c r="K57" s="25"/>
      <c r="L57" s="26"/>
      <c r="M57" s="25"/>
      <c r="N57" s="25"/>
    </row>
    <row r="58" spans="1:14" s="21" customFormat="1" ht="14.25">
      <c r="A58" s="33" t="s">
        <v>31</v>
      </c>
      <c r="B58" s="33" t="s">
        <v>147</v>
      </c>
      <c r="C58" s="33" t="s">
        <v>148</v>
      </c>
      <c r="D58" s="34" t="s">
        <v>149</v>
      </c>
      <c r="E58" s="33" t="s">
        <v>35</v>
      </c>
      <c r="F58" s="37">
        <v>6</v>
      </c>
      <c r="G58" s="36">
        <v>1300</v>
      </c>
      <c r="H58" s="18"/>
      <c r="I58" s="35">
        <v>0</v>
      </c>
      <c r="J58" s="19">
        <f t="shared" si="0"/>
        <v>0</v>
      </c>
      <c r="K58" s="25"/>
      <c r="L58" s="26"/>
      <c r="M58" s="25"/>
      <c r="N58" s="25"/>
    </row>
    <row r="59" spans="1:14" s="21" customFormat="1" ht="27">
      <c r="A59" s="33" t="s">
        <v>31</v>
      </c>
      <c r="B59" s="33" t="s">
        <v>150</v>
      </c>
      <c r="C59" s="33" t="s">
        <v>151</v>
      </c>
      <c r="D59" s="34" t="s">
        <v>152</v>
      </c>
      <c r="E59" s="33" t="s">
        <v>35</v>
      </c>
      <c r="F59" s="37">
        <v>15</v>
      </c>
      <c r="G59" s="36">
        <v>1287.25</v>
      </c>
      <c r="H59" s="18"/>
      <c r="I59" s="35">
        <v>0</v>
      </c>
      <c r="J59" s="19">
        <f t="shared" si="0"/>
        <v>0</v>
      </c>
      <c r="K59" s="25"/>
      <c r="L59" s="26"/>
      <c r="M59" s="25"/>
      <c r="N59" s="25"/>
    </row>
    <row r="60" spans="1:14" s="21" customFormat="1" ht="14.25">
      <c r="A60" s="33" t="s">
        <v>31</v>
      </c>
      <c r="B60" s="33" t="s">
        <v>153</v>
      </c>
      <c r="C60" s="33" t="s">
        <v>154</v>
      </c>
      <c r="D60" s="34" t="s">
        <v>155</v>
      </c>
      <c r="E60" s="33" t="s">
        <v>35</v>
      </c>
      <c r="F60" s="37">
        <v>3</v>
      </c>
      <c r="G60" s="36">
        <v>5000</v>
      </c>
      <c r="H60" s="18"/>
      <c r="I60" s="35">
        <v>0</v>
      </c>
      <c r="J60" s="19">
        <f t="shared" si="0"/>
        <v>0</v>
      </c>
      <c r="K60" s="25"/>
      <c r="L60" s="26"/>
      <c r="M60" s="25"/>
      <c r="N60" s="25"/>
    </row>
    <row r="61" spans="1:14" s="21" customFormat="1" ht="18">
      <c r="A61" s="33" t="s">
        <v>31</v>
      </c>
      <c r="B61" s="33" t="s">
        <v>156</v>
      </c>
      <c r="C61" s="33" t="s">
        <v>157</v>
      </c>
      <c r="D61" s="34" t="s">
        <v>158</v>
      </c>
      <c r="E61" s="33" t="s">
        <v>35</v>
      </c>
      <c r="F61" s="37">
        <v>34</v>
      </c>
      <c r="G61" s="36">
        <v>1573.3</v>
      </c>
      <c r="H61" s="18"/>
      <c r="I61" s="35">
        <v>0</v>
      </c>
      <c r="J61" s="19">
        <f t="shared" si="0"/>
        <v>0</v>
      </c>
      <c r="K61" s="25"/>
      <c r="L61" s="26"/>
      <c r="M61" s="25"/>
      <c r="N61" s="25"/>
    </row>
    <row r="62" spans="1:14" s="21" customFormat="1" ht="18">
      <c r="A62" s="33" t="s">
        <v>31</v>
      </c>
      <c r="B62" s="33" t="s">
        <v>159</v>
      </c>
      <c r="C62" s="33" t="s">
        <v>160</v>
      </c>
      <c r="D62" s="34" t="s">
        <v>161</v>
      </c>
      <c r="E62" s="33" t="s">
        <v>35</v>
      </c>
      <c r="F62" s="37">
        <v>15</v>
      </c>
      <c r="G62" s="36">
        <v>594.75</v>
      </c>
      <c r="H62" s="18"/>
      <c r="I62" s="35">
        <v>0</v>
      </c>
      <c r="J62" s="19">
        <f t="shared" si="0"/>
        <v>0</v>
      </c>
      <c r="K62" s="25"/>
      <c r="L62" s="26"/>
      <c r="M62" s="25"/>
      <c r="N62" s="25"/>
    </row>
    <row r="63" spans="1:14" s="21" customFormat="1" ht="27">
      <c r="A63" s="33" t="s">
        <v>31</v>
      </c>
      <c r="B63" s="33" t="s">
        <v>162</v>
      </c>
      <c r="C63" s="33" t="s">
        <v>163</v>
      </c>
      <c r="D63" s="34" t="s">
        <v>164</v>
      </c>
      <c r="E63" s="33" t="s">
        <v>35</v>
      </c>
      <c r="F63" s="37">
        <v>5</v>
      </c>
      <c r="G63" s="36">
        <v>3037.5</v>
      </c>
      <c r="H63" s="18"/>
      <c r="I63" s="35">
        <v>0</v>
      </c>
      <c r="J63" s="19">
        <f t="shared" si="0"/>
        <v>0</v>
      </c>
      <c r="K63" s="25"/>
      <c r="L63" s="26"/>
      <c r="M63" s="25"/>
      <c r="N63" s="25"/>
    </row>
    <row r="64" spans="1:14" s="21" customFormat="1" ht="14.25">
      <c r="A64" s="33" t="s">
        <v>31</v>
      </c>
      <c r="B64" s="33" t="s">
        <v>165</v>
      </c>
      <c r="C64" s="33" t="s">
        <v>166</v>
      </c>
      <c r="D64" s="34" t="s">
        <v>167</v>
      </c>
      <c r="E64" s="33" t="s">
        <v>35</v>
      </c>
      <c r="F64" s="37">
        <v>65</v>
      </c>
      <c r="G64" s="36">
        <v>35.98</v>
      </c>
      <c r="H64" s="18"/>
      <c r="I64" s="35">
        <v>0</v>
      </c>
      <c r="J64" s="19">
        <f t="shared" si="0"/>
        <v>0</v>
      </c>
      <c r="K64" s="25"/>
      <c r="L64" s="26"/>
      <c r="M64" s="25"/>
      <c r="N64" s="25"/>
    </row>
    <row r="65" spans="1:14" s="21" customFormat="1" ht="14.25">
      <c r="A65" s="33" t="s">
        <v>31</v>
      </c>
      <c r="B65" s="33" t="s">
        <v>168</v>
      </c>
      <c r="C65" s="33" t="s">
        <v>169</v>
      </c>
      <c r="D65" s="34" t="s">
        <v>170</v>
      </c>
      <c r="E65" s="33" t="s">
        <v>35</v>
      </c>
      <c r="F65" s="37">
        <v>29</v>
      </c>
      <c r="G65" s="36">
        <v>206.24</v>
      </c>
      <c r="H65" s="18"/>
      <c r="I65" s="35">
        <v>0</v>
      </c>
      <c r="J65" s="19">
        <f t="shared" si="0"/>
        <v>0</v>
      </c>
      <c r="K65" s="25"/>
      <c r="L65" s="26"/>
      <c r="M65" s="25"/>
      <c r="N65" s="25"/>
    </row>
    <row r="66" spans="1:14" s="21" customFormat="1" ht="14.25">
      <c r="A66" s="33" t="s">
        <v>31</v>
      </c>
      <c r="B66" s="33" t="s">
        <v>171</v>
      </c>
      <c r="C66" s="33" t="s">
        <v>172</v>
      </c>
      <c r="D66" s="34" t="s">
        <v>173</v>
      </c>
      <c r="E66" s="33" t="s">
        <v>35</v>
      </c>
      <c r="F66" s="37">
        <v>29</v>
      </c>
      <c r="G66" s="36">
        <v>260</v>
      </c>
      <c r="H66" s="18"/>
      <c r="I66" s="35">
        <v>0</v>
      </c>
      <c r="J66" s="19">
        <f t="shared" si="0"/>
        <v>0</v>
      </c>
      <c r="K66" s="25"/>
      <c r="L66" s="26"/>
      <c r="M66" s="25"/>
      <c r="N66" s="25"/>
    </row>
    <row r="67" spans="1:14" s="21" customFormat="1" ht="14.25">
      <c r="A67" s="33" t="s">
        <v>31</v>
      </c>
      <c r="B67" s="33" t="s">
        <v>174</v>
      </c>
      <c r="C67" s="33" t="s">
        <v>175</v>
      </c>
      <c r="D67" s="34" t="s">
        <v>176</v>
      </c>
      <c r="E67" s="33" t="s">
        <v>35</v>
      </c>
      <c r="F67" s="37">
        <v>6</v>
      </c>
      <c r="G67" s="36">
        <v>42.5</v>
      </c>
      <c r="H67" s="18"/>
      <c r="I67" s="35">
        <v>0</v>
      </c>
      <c r="J67" s="19">
        <f t="shared" si="0"/>
        <v>0</v>
      </c>
      <c r="K67" s="25"/>
      <c r="L67" s="26"/>
      <c r="M67" s="25"/>
      <c r="N67" s="25"/>
    </row>
    <row r="68" spans="1:14" s="21" customFormat="1" ht="14.25">
      <c r="A68" s="33" t="s">
        <v>31</v>
      </c>
      <c r="B68" s="33" t="s">
        <v>177</v>
      </c>
      <c r="C68" s="33" t="s">
        <v>178</v>
      </c>
      <c r="D68" s="34" t="s">
        <v>179</v>
      </c>
      <c r="E68" s="33" t="s">
        <v>35</v>
      </c>
      <c r="F68" s="37">
        <v>14</v>
      </c>
      <c r="G68" s="36">
        <v>71.75</v>
      </c>
      <c r="H68" s="18"/>
      <c r="I68" s="35">
        <v>0</v>
      </c>
      <c r="J68" s="19">
        <f t="shared" si="0"/>
        <v>0</v>
      </c>
      <c r="K68" s="25"/>
      <c r="L68" s="26"/>
      <c r="M68" s="25"/>
      <c r="N68" s="25"/>
    </row>
    <row r="69" spans="1:14" s="21" customFormat="1" ht="14.25">
      <c r="A69" s="33" t="s">
        <v>31</v>
      </c>
      <c r="B69" s="33" t="s">
        <v>180</v>
      </c>
      <c r="C69" s="33" t="s">
        <v>181</v>
      </c>
      <c r="D69" s="34" t="s">
        <v>182</v>
      </c>
      <c r="E69" s="33" t="s">
        <v>35</v>
      </c>
      <c r="F69" s="37">
        <v>34</v>
      </c>
      <c r="G69" s="36">
        <v>88</v>
      </c>
      <c r="H69" s="18"/>
      <c r="I69" s="35">
        <v>0</v>
      </c>
      <c r="J69" s="19">
        <f t="shared" si="0"/>
        <v>0</v>
      </c>
      <c r="K69" s="25"/>
      <c r="L69" s="26"/>
      <c r="M69" s="25"/>
      <c r="N69" s="25"/>
    </row>
    <row r="70" spans="1:14" s="21" customFormat="1" ht="14.25">
      <c r="A70" s="33" t="s">
        <v>31</v>
      </c>
      <c r="B70" s="33" t="s">
        <v>183</v>
      </c>
      <c r="C70" s="33" t="s">
        <v>184</v>
      </c>
      <c r="D70" s="34" t="s">
        <v>185</v>
      </c>
      <c r="E70" s="33" t="s">
        <v>35</v>
      </c>
      <c r="F70" s="37">
        <v>33</v>
      </c>
      <c r="G70" s="36">
        <v>427.25</v>
      </c>
      <c r="H70" s="18"/>
      <c r="I70" s="35">
        <v>0</v>
      </c>
      <c r="J70" s="19">
        <f t="shared" si="0"/>
        <v>0</v>
      </c>
      <c r="K70" s="25"/>
      <c r="L70" s="26"/>
      <c r="M70" s="25"/>
      <c r="N70" s="25"/>
    </row>
    <row r="71" spans="1:14" s="21" customFormat="1" ht="14.25">
      <c r="A71" s="33" t="s">
        <v>31</v>
      </c>
      <c r="B71" s="33" t="s">
        <v>186</v>
      </c>
      <c r="C71" s="33" t="s">
        <v>187</v>
      </c>
      <c r="D71" s="34" t="s">
        <v>188</v>
      </c>
      <c r="E71" s="33" t="s">
        <v>35</v>
      </c>
      <c r="F71" s="37">
        <v>5</v>
      </c>
      <c r="G71" s="36">
        <v>130.74</v>
      </c>
      <c r="H71" s="18"/>
      <c r="I71" s="35">
        <v>0</v>
      </c>
      <c r="J71" s="19">
        <f t="shared" si="0"/>
        <v>0</v>
      </c>
      <c r="K71" s="25"/>
      <c r="L71" s="26"/>
      <c r="M71" s="25"/>
      <c r="N71" s="25"/>
    </row>
    <row r="72" spans="1:14" s="21" customFormat="1" ht="14.25">
      <c r="A72" s="33" t="s">
        <v>31</v>
      </c>
      <c r="B72" s="33" t="s">
        <v>189</v>
      </c>
      <c r="C72" s="33" t="s">
        <v>190</v>
      </c>
      <c r="D72" s="34" t="s">
        <v>191</v>
      </c>
      <c r="E72" s="33" t="s">
        <v>35</v>
      </c>
      <c r="F72" s="37">
        <v>15</v>
      </c>
      <c r="G72" s="36">
        <v>934.75</v>
      </c>
      <c r="H72" s="18"/>
      <c r="I72" s="35">
        <v>0</v>
      </c>
      <c r="J72" s="19">
        <f t="shared" si="0"/>
        <v>0</v>
      </c>
      <c r="K72" s="25"/>
      <c r="L72" s="26"/>
      <c r="M72" s="25"/>
      <c r="N72" s="25"/>
    </row>
    <row r="73" spans="1:14" s="21" customFormat="1" ht="18">
      <c r="A73" s="33" t="s">
        <v>31</v>
      </c>
      <c r="B73" s="33" t="s">
        <v>192</v>
      </c>
      <c r="C73" s="33" t="s">
        <v>193</v>
      </c>
      <c r="D73" s="34" t="s">
        <v>194</v>
      </c>
      <c r="E73" s="33" t="s">
        <v>35</v>
      </c>
      <c r="F73" s="37">
        <v>13</v>
      </c>
      <c r="G73" s="36">
        <v>813</v>
      </c>
      <c r="H73" s="18"/>
      <c r="I73" s="35">
        <v>0</v>
      </c>
      <c r="J73" s="19">
        <f t="shared" si="0"/>
        <v>0</v>
      </c>
      <c r="K73" s="25"/>
      <c r="L73" s="26"/>
      <c r="M73" s="25"/>
      <c r="N73" s="25"/>
    </row>
    <row r="74" spans="1:14" s="21" customFormat="1" ht="18">
      <c r="A74" s="33" t="s">
        <v>31</v>
      </c>
      <c r="B74" s="33" t="s">
        <v>195</v>
      </c>
      <c r="C74" s="33" t="s">
        <v>196</v>
      </c>
      <c r="D74" s="34" t="s">
        <v>197</v>
      </c>
      <c r="E74" s="33" t="s">
        <v>35</v>
      </c>
      <c r="F74" s="37">
        <v>4</v>
      </c>
      <c r="G74" s="36">
        <v>810</v>
      </c>
      <c r="H74" s="18"/>
      <c r="I74" s="35">
        <v>0</v>
      </c>
      <c r="J74" s="19">
        <f t="shared" si="0"/>
        <v>0</v>
      </c>
      <c r="K74" s="25"/>
      <c r="L74" s="26"/>
      <c r="M74" s="25"/>
      <c r="N74" s="25"/>
    </row>
    <row r="75" spans="1:14" s="21" customFormat="1" ht="14.25">
      <c r="A75" s="33" t="s">
        <v>31</v>
      </c>
      <c r="B75" s="33" t="s">
        <v>198</v>
      </c>
      <c r="C75" s="33" t="s">
        <v>199</v>
      </c>
      <c r="D75" s="34" t="s">
        <v>200</v>
      </c>
      <c r="E75" s="33" t="s">
        <v>35</v>
      </c>
      <c r="F75" s="37">
        <v>10</v>
      </c>
      <c r="G75" s="36">
        <v>1506.67</v>
      </c>
      <c r="H75" s="18"/>
      <c r="I75" s="35">
        <v>0</v>
      </c>
      <c r="J75" s="19">
        <f t="shared" si="0"/>
        <v>0</v>
      </c>
      <c r="K75" s="25"/>
      <c r="L75" s="26"/>
      <c r="M75" s="25"/>
      <c r="N75" s="25"/>
    </row>
    <row r="76" spans="1:14" s="21" customFormat="1" ht="14.25">
      <c r="A76" s="33" t="s">
        <v>31</v>
      </c>
      <c r="B76" s="33" t="s">
        <v>201</v>
      </c>
      <c r="C76" s="33" t="s">
        <v>202</v>
      </c>
      <c r="D76" s="34" t="s">
        <v>203</v>
      </c>
      <c r="E76" s="33" t="s">
        <v>35</v>
      </c>
      <c r="F76" s="37">
        <v>2</v>
      </c>
      <c r="G76" s="36">
        <v>1590</v>
      </c>
      <c r="H76" s="18"/>
      <c r="I76" s="35">
        <v>0</v>
      </c>
      <c r="J76" s="19">
        <f t="shared" si="0"/>
        <v>0</v>
      </c>
      <c r="K76" s="25"/>
      <c r="L76" s="26"/>
      <c r="M76" s="25"/>
      <c r="N76" s="25"/>
    </row>
    <row r="77" spans="1:14" s="21" customFormat="1" ht="14.25">
      <c r="A77" s="33" t="s">
        <v>31</v>
      </c>
      <c r="B77" s="33" t="s">
        <v>204</v>
      </c>
      <c r="C77" s="33" t="s">
        <v>205</v>
      </c>
      <c r="D77" s="34" t="s">
        <v>206</v>
      </c>
      <c r="E77" s="33" t="s">
        <v>35</v>
      </c>
      <c r="F77" s="37">
        <v>8</v>
      </c>
      <c r="G77" s="36">
        <v>240</v>
      </c>
      <c r="H77" s="18"/>
      <c r="I77" s="35">
        <v>0</v>
      </c>
      <c r="J77" s="19">
        <f t="shared" si="0"/>
        <v>0</v>
      </c>
      <c r="K77" s="25"/>
      <c r="L77" s="26"/>
      <c r="M77" s="25"/>
      <c r="N77" s="25"/>
    </row>
    <row r="78" spans="1:14" s="21" customFormat="1" ht="72">
      <c r="A78" s="33" t="s">
        <v>31</v>
      </c>
      <c r="B78" s="33" t="s">
        <v>207</v>
      </c>
      <c r="C78" s="33" t="s">
        <v>208</v>
      </c>
      <c r="D78" s="34" t="s">
        <v>209</v>
      </c>
      <c r="E78" s="33" t="s">
        <v>35</v>
      </c>
      <c r="F78" s="37">
        <v>7</v>
      </c>
      <c r="G78" s="36">
        <v>124.98</v>
      </c>
      <c r="H78" s="18"/>
      <c r="I78" s="35">
        <v>0</v>
      </c>
      <c r="J78" s="19">
        <f t="shared" si="0"/>
        <v>0</v>
      </c>
      <c r="K78" s="25"/>
      <c r="L78" s="26"/>
      <c r="M78" s="25"/>
      <c r="N78" s="25"/>
    </row>
    <row r="79" spans="1:14" s="21" customFormat="1" ht="14.25">
      <c r="A79" s="33" t="s">
        <v>31</v>
      </c>
      <c r="B79" s="33" t="s">
        <v>210</v>
      </c>
      <c r="C79" s="33" t="s">
        <v>211</v>
      </c>
      <c r="D79" s="34" t="s">
        <v>212</v>
      </c>
      <c r="E79" s="33" t="s">
        <v>35</v>
      </c>
      <c r="F79" s="37">
        <v>3</v>
      </c>
      <c r="G79" s="36">
        <v>163.5</v>
      </c>
      <c r="H79" s="18"/>
      <c r="I79" s="35">
        <v>0</v>
      </c>
      <c r="J79" s="19">
        <f t="shared" si="0"/>
        <v>0</v>
      </c>
      <c r="K79" s="25"/>
      <c r="L79" s="26"/>
      <c r="M79" s="25"/>
      <c r="N79" s="25"/>
    </row>
    <row r="80" spans="1:14" s="21" customFormat="1" ht="72">
      <c r="A80" s="33" t="s">
        <v>31</v>
      </c>
      <c r="B80" s="33" t="s">
        <v>213</v>
      </c>
      <c r="C80" s="33" t="s">
        <v>214</v>
      </c>
      <c r="D80" s="34" t="s">
        <v>215</v>
      </c>
      <c r="E80" s="33" t="s">
        <v>35</v>
      </c>
      <c r="F80" s="37">
        <v>1</v>
      </c>
      <c r="G80" s="36">
        <v>11833.33</v>
      </c>
      <c r="H80" s="18"/>
      <c r="I80" s="35">
        <v>0</v>
      </c>
      <c r="J80" s="19">
        <f t="shared" si="0"/>
        <v>0</v>
      </c>
      <c r="K80" s="25"/>
      <c r="L80" s="26"/>
      <c r="M80" s="25"/>
      <c r="N80" s="25"/>
    </row>
    <row r="81" spans="1:14" s="21" customFormat="1" ht="81">
      <c r="A81" s="33" t="s">
        <v>31</v>
      </c>
      <c r="B81" s="33" t="s">
        <v>216</v>
      </c>
      <c r="C81" s="33" t="s">
        <v>217</v>
      </c>
      <c r="D81" s="34" t="s">
        <v>218</v>
      </c>
      <c r="E81" s="33" t="s">
        <v>35</v>
      </c>
      <c r="F81" s="37">
        <v>1</v>
      </c>
      <c r="G81" s="36">
        <v>15966.67</v>
      </c>
      <c r="H81" s="18"/>
      <c r="I81" s="35">
        <v>0</v>
      </c>
      <c r="J81" s="19">
        <f t="shared" si="0"/>
        <v>0</v>
      </c>
      <c r="K81" s="25"/>
      <c r="L81" s="26"/>
      <c r="M81" s="25"/>
      <c r="N81" s="25"/>
    </row>
    <row r="82" spans="1:14" s="21" customFormat="1" ht="14.25">
      <c r="A82" s="33" t="s">
        <v>31</v>
      </c>
      <c r="B82" s="33" t="s">
        <v>219</v>
      </c>
      <c r="C82" s="33" t="s">
        <v>220</v>
      </c>
      <c r="D82" s="34" t="s">
        <v>221</v>
      </c>
      <c r="E82" s="33" t="s">
        <v>35</v>
      </c>
      <c r="F82" s="37">
        <v>11</v>
      </c>
      <c r="G82" s="36">
        <v>74.75</v>
      </c>
      <c r="H82" s="18"/>
      <c r="I82" s="35">
        <v>0</v>
      </c>
      <c r="J82" s="19">
        <f t="shared" si="0"/>
        <v>0</v>
      </c>
      <c r="K82" s="25"/>
      <c r="L82" s="26"/>
      <c r="M82" s="25"/>
      <c r="N82" s="25"/>
    </row>
    <row r="83" spans="1:14" s="21" customFormat="1" ht="14.25">
      <c r="A83" s="33" t="s">
        <v>31</v>
      </c>
      <c r="B83" s="33" t="s">
        <v>222</v>
      </c>
      <c r="C83" s="33" t="s">
        <v>223</v>
      </c>
      <c r="D83" s="34" t="s">
        <v>224</v>
      </c>
      <c r="E83" s="33" t="s">
        <v>35</v>
      </c>
      <c r="F83" s="37">
        <v>11</v>
      </c>
      <c r="G83" s="36">
        <v>398.75</v>
      </c>
      <c r="H83" s="18"/>
      <c r="I83" s="35">
        <v>0</v>
      </c>
      <c r="J83" s="19">
        <f t="shared" si="0"/>
        <v>0</v>
      </c>
      <c r="K83" s="25"/>
      <c r="L83" s="26"/>
      <c r="M83" s="25"/>
      <c r="N83" s="25"/>
    </row>
    <row r="84" spans="1:14" s="21" customFormat="1" ht="18">
      <c r="A84" s="33" t="s">
        <v>31</v>
      </c>
      <c r="B84" s="33" t="s">
        <v>225</v>
      </c>
      <c r="C84" s="33" t="s">
        <v>226</v>
      </c>
      <c r="D84" s="34" t="s">
        <v>227</v>
      </c>
      <c r="E84" s="33" t="s">
        <v>35</v>
      </c>
      <c r="F84" s="37">
        <v>2</v>
      </c>
      <c r="G84" s="36">
        <v>657.25</v>
      </c>
      <c r="H84" s="18"/>
      <c r="I84" s="35">
        <v>0</v>
      </c>
      <c r="J84" s="19">
        <f t="shared" si="0"/>
        <v>0</v>
      </c>
      <c r="K84" s="25"/>
      <c r="L84" s="26"/>
      <c r="M84" s="25"/>
      <c r="N84" s="25"/>
    </row>
    <row r="85" spans="1:14" s="21" customFormat="1" ht="27">
      <c r="A85" s="33" t="s">
        <v>31</v>
      </c>
      <c r="B85" s="33" t="s">
        <v>228</v>
      </c>
      <c r="C85" s="33" t="s">
        <v>229</v>
      </c>
      <c r="D85" s="34" t="s">
        <v>230</v>
      </c>
      <c r="E85" s="33" t="s">
        <v>35</v>
      </c>
      <c r="F85" s="37">
        <v>10</v>
      </c>
      <c r="G85" s="36">
        <v>2893.33</v>
      </c>
      <c r="H85" s="18"/>
      <c r="I85" s="35">
        <v>0</v>
      </c>
      <c r="J85" s="19">
        <f t="shared" si="0"/>
        <v>0</v>
      </c>
      <c r="K85" s="25"/>
      <c r="L85" s="26"/>
      <c r="M85" s="25"/>
      <c r="N85" s="25"/>
    </row>
    <row r="86" spans="1:14" s="21" customFormat="1" ht="14.25">
      <c r="A86" s="33" t="s">
        <v>31</v>
      </c>
      <c r="B86" s="33" t="s">
        <v>231</v>
      </c>
      <c r="C86" s="33" t="s">
        <v>232</v>
      </c>
      <c r="D86" s="34" t="s">
        <v>233</v>
      </c>
      <c r="E86" s="33" t="s">
        <v>35</v>
      </c>
      <c r="F86" s="37">
        <v>14</v>
      </c>
      <c r="G86" s="36">
        <v>1192.25</v>
      </c>
      <c r="H86" s="18"/>
      <c r="I86" s="35">
        <v>0</v>
      </c>
      <c r="J86" s="19">
        <f aca="true" t="shared" si="1" ref="J86:J92">SUM(F86*I86)</f>
        <v>0</v>
      </c>
      <c r="K86" s="25"/>
      <c r="L86" s="26"/>
      <c r="M86" s="25"/>
      <c r="N86" s="25"/>
    </row>
    <row r="87" spans="1:14" s="21" customFormat="1" ht="14.25">
      <c r="A87" s="33" t="s">
        <v>31</v>
      </c>
      <c r="B87" s="33" t="s">
        <v>234</v>
      </c>
      <c r="C87" s="33" t="s">
        <v>235</v>
      </c>
      <c r="D87" s="34" t="s">
        <v>236</v>
      </c>
      <c r="E87" s="33" t="s">
        <v>35</v>
      </c>
      <c r="F87" s="37">
        <v>90</v>
      </c>
      <c r="G87" s="36">
        <v>42.48</v>
      </c>
      <c r="H87" s="18"/>
      <c r="I87" s="35">
        <v>0</v>
      </c>
      <c r="J87" s="19">
        <f t="shared" si="1"/>
        <v>0</v>
      </c>
      <c r="K87" s="25"/>
      <c r="L87" s="26"/>
      <c r="M87" s="25"/>
      <c r="N87" s="25"/>
    </row>
    <row r="88" spans="1:14" s="21" customFormat="1" ht="36">
      <c r="A88" s="33" t="s">
        <v>31</v>
      </c>
      <c r="B88" s="33" t="s">
        <v>237</v>
      </c>
      <c r="C88" s="33" t="s">
        <v>238</v>
      </c>
      <c r="D88" s="34" t="s">
        <v>239</v>
      </c>
      <c r="E88" s="33" t="s">
        <v>35</v>
      </c>
      <c r="F88" s="37">
        <v>2</v>
      </c>
      <c r="G88" s="36">
        <v>46.23</v>
      </c>
      <c r="H88" s="18"/>
      <c r="I88" s="35">
        <v>0</v>
      </c>
      <c r="J88" s="19">
        <f t="shared" si="1"/>
        <v>0</v>
      </c>
      <c r="K88" s="25"/>
      <c r="L88" s="26"/>
      <c r="M88" s="25"/>
      <c r="N88" s="25"/>
    </row>
    <row r="89" spans="1:14" s="21" customFormat="1" ht="14.25">
      <c r="A89" s="69" t="s">
        <v>21</v>
      </c>
      <c r="B89" s="70"/>
      <c r="C89" s="70"/>
      <c r="D89" s="71"/>
      <c r="E89" s="72"/>
      <c r="F89" s="73"/>
      <c r="G89" s="73"/>
      <c r="H89" s="74"/>
      <c r="I89" s="75">
        <f>SUM(J21:J88)</f>
        <v>0</v>
      </c>
      <c r="J89" s="76">
        <f t="shared" si="1"/>
        <v>0</v>
      </c>
      <c r="K89" s="25"/>
      <c r="L89" s="26"/>
      <c r="M89" s="25"/>
      <c r="N89" s="25"/>
    </row>
    <row r="91" spans="1:14" s="21" customFormat="1" ht="84.75" customHeight="1">
      <c r="A91" s="77" t="s">
        <v>240</v>
      </c>
      <c r="B91" s="70"/>
      <c r="C91" s="70"/>
      <c r="D91" s="71"/>
      <c r="E91" s="72"/>
      <c r="F91" s="73"/>
      <c r="G91" s="78" t="s">
        <v>242</v>
      </c>
      <c r="H91" s="74"/>
      <c r="I91" s="79">
        <v>0</v>
      </c>
      <c r="J91" s="76">
        <f t="shared" si="1"/>
        <v>0</v>
      </c>
      <c r="K91" s="25"/>
      <c r="L91" s="26"/>
      <c r="M91" s="25"/>
      <c r="N91" s="25"/>
    </row>
    <row r="92" spans="1:14" s="21" customFormat="1" ht="30" customHeight="1">
      <c r="A92" s="78" t="s">
        <v>241</v>
      </c>
      <c r="B92" s="70"/>
      <c r="C92" s="70"/>
      <c r="D92" s="71"/>
      <c r="E92" s="72"/>
      <c r="F92" s="73"/>
      <c r="G92" s="73"/>
      <c r="H92" s="74"/>
      <c r="I92" s="79">
        <v>0</v>
      </c>
      <c r="J92" s="76">
        <f t="shared" si="1"/>
        <v>0</v>
      </c>
      <c r="K92" s="25"/>
      <c r="L92" s="26"/>
      <c r="M92" s="25"/>
      <c r="N92" s="25"/>
    </row>
  </sheetData>
  <sheetProtection/>
  <mergeCells count="37">
    <mergeCell ref="A89:H89"/>
    <mergeCell ref="I89:J89"/>
    <mergeCell ref="A91:F91"/>
    <mergeCell ref="G91:J92"/>
    <mergeCell ref="A92:F9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2018-09-24T17:11:56Z</cp:lastPrinted>
  <dcterms:created xsi:type="dcterms:W3CDTF">2012-11-22T09:25:45Z</dcterms:created>
  <dcterms:modified xsi:type="dcterms:W3CDTF">2018-09-24T17:15:10Z</dcterms:modified>
  <cp:category/>
  <cp:version/>
  <cp:contentType/>
  <cp:contentStatus/>
</cp:coreProperties>
</file>