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<sst xmlns="http://schemas.openxmlformats.org/spreadsheetml/2006/main" count="95" uniqueCount="83">
  <si>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</si>
  <si>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</si>
  <si>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</si>
  <si>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</si>
  <si>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</si>
  <si>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</si>
  <si>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</si>
  <si>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</si>
  <si>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</si>
  <si>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</si>
  <si>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</si>
  <si>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</si>
  <si>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</si>
  <si>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</si>
  <si>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</si>
  <si>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</si>
  <si>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</si>
  <si>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</si>
  <si>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</si>
  <si>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</si>
  <si>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</si>
  <si>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</si>
  <si>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</si>
  <si>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</si>
  <si>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</si>
  <si>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</si>
  <si>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ELDORADO</t>
  </si>
  <si>
    <t>0143/2022   -   PREGÃO Nº 0047/2022</t>
  </si>
  <si>
    <t>MENOR PREÇO POR LOTE</t>
  </si>
  <si>
    <t>CONTRATAÇÃO DE EMPRESA ESPECIALIZADA PARA APOIAR A REALIZAÇÃO DA “14ª FESTA DA MELANCIA”, COM RECURSOS PROVENIENTES DO CONVÊNIO Nº 32058/2022 – PROCESSO Nº 71/021509/2022 CELEBRADO ENTRE A FUNDTUR E MUNICÍPIO DE ELDORADO.</t>
  </si>
  <si>
    <t>ANEXO I   -   LOTE:  0001          -          VALOR MÁXIMO DO LOTE:  R$ 115.282,08</t>
  </si>
  <si>
    <t>QUANT.</t>
  </si>
  <si>
    <t>VALOR UNIT.</t>
  </si>
  <si>
    <t>1</t>
  </si>
  <si>
    <t>48228</t>
  </si>
  <si>
    <t>CAMARIM, ESTRUTURA DE 3MX3M, ALTURA 2,20M, 04 LUMINÁRIAS, 01 PORTA, AR CONDICIONADO. (02 UNIDADES X 02 DIAS = 04 DIÁRIAS).</t>
  </si>
  <si>
    <t>D</t>
  </si>
  <si>
    <t>4,00</t>
  </si>
  <si>
    <t>3.100,00</t>
  </si>
  <si>
    <t>2</t>
  </si>
  <si>
    <t>44108</t>
  </si>
  <si>
    <t>GRADE DE ISOLAMENTO – LOCAÇÃO DE GRADE DE ISOLAMENTO PARA PÚBLICO, MEDINDO 1,20 DE ALTURA, DE MATERIAL AÇO GALVANIZADO. CADA GRADE DEVE CONTER NO MÁXIMO 2M DE LARGURA.</t>
  </si>
  <si>
    <t>M</t>
  </si>
  <si>
    <t>40,00</t>
  </si>
  <si>
    <t>27,25</t>
  </si>
  <si>
    <t>3</t>
  </si>
  <si>
    <t>48229</t>
  </si>
  <si>
    <t>LOCAÇÃO DE BANHEIRO QUÍMICOS INDIVIDUAL, PORTÁTEIS, COM MONTAGEM, MANUTENÇÃO DIÁRIA E DESMONTAGEM, EM POLIETILENO OU MATERIAL SIMILAR, COM TETO TRANSLÚCIDO, DIMENSÕES MÍNIMAS DE 1,10M DE FRENTE X 1,10M DE FUNDO X 2,10 DE ALTURA, COMPOSTO DE CAIXA DE DEJETO, PORTA PAPEL HIGIÊNICO, FECHAMENTO COM IDENTIFICAÇÃO DE OCUPADO, PARA USO DO PÚBLICO EM GERAL. (08 UNIDADES X 02 DIAS = 16 DIÁRIAS)</t>
  </si>
  <si>
    <t>16,00</t>
  </si>
  <si>
    <t>383,73</t>
  </si>
  <si>
    <t>4</t>
  </si>
  <si>
    <t>46616</t>
  </si>
  <si>
    <t>LOCAÇÃO DE BANHEIROS QUÍMICOS PARA PORTADORES DE DEFICIÊNCIAS, DESCRIÇÃO: LOCAÇÃO DE BANHEIRO QUÍMICO INDIVIDUAL, PORTÁTEIS, PARA DEFICIENTES FÍSICOS USUÁRIOS DE CADEIRAS DE RODAS, COM MONTAGEM, MANUTENÇÃO DIÁRIA E DESMONTAGEM, EM POLIETILENO OU MATERIAL SIMILAR, COM TETO TRANSLÚCIDO, DIMENSÕES PADRÕES, QUE PERMITAM A MOVIMENTAÇÃO DA CADEIRA DE RODAS DO USUÁRIO NO INTERIOR DO BANHEIRO, COMPOSTO DE TODOS OS EQUIPAMENTOS E ACESSÓRIOS DE SEGURANÇAS QUE ATENDAM ÀS EXIGÊNCIAS PREVISTAS EM NORMAS TÉCNICAS APROVADAS PELOS ÓRGÃOS OFICIAIS COMPETENTES.(02 UNIDADES X 02 DIAS = 04 DIÁRIAS)</t>
  </si>
  <si>
    <t>497,50</t>
  </si>
  <si>
    <t>5</t>
  </si>
  <si>
    <t>48230</t>
  </si>
  <si>
    <t>SERVIÇO DE LOCAÇÃO DE PALCO - LOCAÇÃO DE PALCO PROFISSIONAL, COM METRAGEM MÍNIMA DE 12,00 X 8,00 EM TRELIÇA DE ALUMÍNIO COM COBERTURA DE LONA BRANCA ANTI- CHAMA, PISO DE MADEIRA E ESCADA LATERAL PARA ACESSO COM NO MÍNIMO 1M DE LARGURA, FECHAMENTO NAS LATERAIS E FUNDO. (01 UNIDADE X 02 DIAS = 02 DIÁRIAS)</t>
  </si>
  <si>
    <t>2,00</t>
  </si>
  <si>
    <t>14.349,17</t>
  </si>
  <si>
    <t>6</t>
  </si>
  <si>
    <t>48231</t>
  </si>
  <si>
    <t>SERVIÇOS DE ILUMINAÇÃO DE PORTE TRÊS PARA PALCO - DESCRIÇÃO: CONTRATAÇÃO DE EMPRESA PARA PRESTAÇÃO DE SERVIÇO DE ILUMINAÇÃO PARA PALCO CONTENDO:  01 MESA CONTROLADORA COMPUTADORIZADA COM: 2048 CANAIS FORNECIDOS EM 04 CONECTORES DMX SEPARADOS, 450 PROGRAMAS, BIBLIOTECA COM 600 APARELHOS DE DIVERSAS MARCAS, SOFTWARE INTERNO COM MUITOS ACRÉSCIMOS DE INFORMAÇÕES; 64 REFLETORES FOCO FECHADO (LÂMPADAS PAR 64); 02 CANHÕES SEGUIDORES; 02 MÁQUINAS DE FUMAÇA; 03 RACKS DIMMERS COM NO MÍNIMO 12 CANAIS CADA; CABOS E CONEXÕES; GELATINAS COM CORES VARIADAS; SISTEMA DE BOX TRUSS; 06 REFLETORES ELIPSOIDAL 1000 WATTS, 02 PAINÉIS DE LED 3X4 (01 UNIDADE X 02 DIAS = 02 DIÁRIAS).</t>
  </si>
  <si>
    <t>4.675,00</t>
  </si>
  <si>
    <t>7</t>
  </si>
  <si>
    <t>44105</t>
  </si>
  <si>
    <t>SERVIÇOS DE LOCAÇÃO DE GRUPO GERADOR - DESCRIÇÃO: LOCAÇÃO DE GRUPO GERADOR DE ENERGIA, MÓVEL, SILENCIOSO, COM CAPACIDADE MÍNIMA DE 260 KVA, TRIFÁSICO, TENSÃO 380/220 WATTS, 60 HZ, COM COMBUSTÍVEL, OPERADOR E CABOS ELÉTRICOS PARA LIGAÇÃO.</t>
  </si>
  <si>
    <t>4.787,50</t>
  </si>
  <si>
    <t>8</t>
  </si>
  <si>
    <t>48232</t>
  </si>
  <si>
    <t>SERVIÇOS DE LOCAÇÃO DE TENDA ABERTA, DESCRIÇÃO: LOCAÇÃO COM MONTAGEM E DESMONTAGEM DE TENDA ABERTA, NAS DIMENSÕES MÍNIMAS DE 10 METROS DE FRENTE X 10 METROS DE PROFUNDIDADE, COM 02 METROS ALTURA EM SEUS PÉS DE SUSTENTAÇÃO, COBERTURA DO TIPO PIRÂMIDE, COM LONA BRANCA, ESTRUTURA EM TUBO GALVANIZADO, PARA USO DO PÚBLICO EM GERAL. ( 08 UNIDADES X 02 DIAS = 16 DIÁRIAS)</t>
  </si>
  <si>
    <t>1.525,00</t>
  </si>
  <si>
    <t>9</t>
  </si>
  <si>
    <t>48227</t>
  </si>
  <si>
    <t>SERVIÇOS DE LOCAÇÃO DE TENDA ABERTA, DESCRIÇÃO: LOCAÇÃO COM MONTAGEM E DESMONTAGEM DE TENDA ABERTA, NAS DIMENSÕES MÍNIMAS DE 5 METROS DE FRENTE X 5 METROS DE PROFUNDIDADE, COM 02 METROS ALTURA EM SEUS PÉS DE SUSTENTAÇÃO, COBERTURA DO TIPO PIRÂMIDE, COM LONA BRANCA, ESTRUTURA EM TUBO GALVANIZADO, PARA USO DO PÚBLICO EM GERAL COM FECHAMENTO DE LONA ANTICHAMAS (07 UNIDADES X 02 DIAS)</t>
  </si>
  <si>
    <t>14,00</t>
  </si>
  <si>
    <t>889,25</t>
  </si>
  <si>
    <t>10</t>
  </si>
  <si>
    <t>44103</t>
  </si>
  <si>
    <t>SERVIÇOS DE SISTEMA DE SONORIZACAO PORTE QUATRO - DESCRIÇÃO: 02 MESAS DIGITAIS COM 56 CANAIS DE ENTRADA, EQUALIZAÇÃO PARAMÉTRICA, COMPRESSOR, GATE POR CANAL, 24 CANAIS DE SAÍDA COM EQUALIZADOR GRÁFICO DE 31 BANDAS POR CANAL, 2 FONTES DE ALIMENTAÇÃO; SISTEMA DE SONORIZAÇÃO LINE ARRAY , COMPOSTO POR 16 CAIXAS TREE- WAY POR LADO , COBERTURA VERTICAL DE 10 GRAUS, HORIZONTAL DE 120 GRAUS, SISTEMA DE BUMPER PARA ELEVAÇÃO DO SISTEMA OU ACESSÓRIOS PARA TRABALHAR EM GROUND STACKED, 16 CAIXAS DE SUB GRAVE COM 2 FALANTES DE 18" CADA , POR LADO; SISTEMA DE AMPLIFICAÇÃO COM 6 RACKS DE POTÊNCIA COM 4 AMPLIFICADORES CLASSE D , COM NO MÍNIMO 2400 WATTS RMS POR CANAL EM 2 OMHS; 01 PROCESSADOR DIGITAL COM 4 ENTRADAS E 12 SAÍDAS; SOFTWARE DE GERENCIAMENTO DO SISTEMA ATRAVÉS DE TABLET OU COMPUTADOR; 01 MULTICABO DE 56 CANAIS DE ENTRADA, TRANSFORMADOR DE FASE POR CANAL COM COMPRIMENTO MÍNIMO DE 60 METROS; 01 MULTICABO DE SINAL DE 12 VIAS COM COMPRIMENTO MÍNIMO DE 60 METROS PARA O PROCESSAMENTO; MAIN POWER TRIFÁSICO DE 63 AMPÈRES POR FASE, REGULADOR DE TENSÃO, VOLTÍMETRO E AMPERÍMETRO; SISTEMA DE COMUNICAÇÃO ENTRE P.A. E MONITOR; SISTEMA COM 16 MONITORES PASSIVOS TWO-WAY COM 02 FALANTES DE 12" E 1 DRIVE CADA; SISTEMA DE AMPLIFICAÇÃO COM 02 RACKS DE POTÊNCIA COM 4 AMPLIFICADORES CADA COM POSSIBILIDADE DE ATENDER 12 VIAS DE MONITORAÇÃO; SIDE FILL COMPOSTO POR 3 CAIXAS TREE-WAY DE ALTA FREQUÊNCIA E 3 DE SUB GRAVE COM FALANTES DE 18" POR LADO; SISTEMA DE AMPLIFICAÇÃO PARA ALIMENTAÇÃO DO SIDE FILL COMPOSTO POR 01 RACK COM 4 AMPLIFICADORES CLASSE D , POTÊNCIA MÍNIMA DE 1000 WATTS POR CANAL; MAIN POWER TRIFÁSICO DE 125 AMPÈRES POR FASE , REGULADOR DE TENSÃO, VOLTÍMETRO , AMPERÍMETRO E TRANSFORMADOR ISOLADOR DE 10.000 WATTS PARA ALIMENTAÇÃO EM 110 VOLTS; DELAY: 02 LINHAS COM 6 CAIXAS LINE ARRAY TREE-WAY , CONETIVA VERTICAL DE 10 GRAUS, COBERTURA HORIZONTAL DE 120 GRAUS , SISTEMA DE BUMPER PARA ELEVAÇÃO DO EQUIPAMENTO; SISTEMA DE AMPLIFICAÇÃO COM 02 RACKS DE POTÊNCIA COM 4 AMPLIFICADORES CLASSE D, POTÊNCIA MÍNIMA DE 2.400 WATTS EM 8 OMH CADA; PROCESSAMENTO DIGITAL COM 2 ENTRADAS E 8 SAÍDAS; MICROFONES COM PEDESTAIS, MICROFONES SEM FIO, DIRECT BOX, SUB SNAKE COM MULTIPINOS.</t>
  </si>
  <si>
    <t>4.594,78</t>
  </si>
  <si>
    <t>Declaro que examinei, conheço e me submeto a todas as condições contidas no Edital da presente Licitação modalidade PREGÃO PRESENCIAL Nº 0047/2022,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</si>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</sst>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33"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42</v>
      </c>
      <c r="E23" s="89" t="s">
        <v>43</v>
      </c>
      <c r="F23" s="85" t="s">
        <v>44</v>
      </c>
      <c r="G23" s="22"/>
      <c r="H23" s="23">
        <v>0</v>
      </c>
      <c r="I23" s="24">
        <f>SUM(E23*H23)</f>
        <v>0</v>
      </c>
      <c r="J23" s="31"/>
      <c r="K23" s="31"/>
      <c r="L23" s="31"/>
      <c r="M23" s="31"/>
    </row>
    <row r="24" spans="1:13" s="26" customFormat="1" ht="14.25">
      <c r="A24" s="81" t="s">
        <v>45</v>
      </c>
      <c r="B24" s="81" t="s">
        <v>46</v>
      </c>
      <c r="C24" s="84" t="s">
        <v>47</v>
      </c>
      <c r="D24" s="81" t="s">
        <v>36</v>
      </c>
      <c r="E24" s="89" t="s">
        <v>48</v>
      </c>
      <c r="F24" s="85" t="s">
        <v>49</v>
      </c>
      <c r="G24" s="22"/>
      <c r="H24" s="23">
        <v>0</v>
      </c>
      <c r="I24" s="24">
        <f aca="true" t="shared" si="0" ref="I24:I86">SUM(E24*H24)</f>
        <v>0</v>
      </c>
      <c r="J24" s="25"/>
      <c r="K24" s="25"/>
      <c r="L24" s="25"/>
      <c r="M24" s="25"/>
    </row>
    <row r="25" spans="1:13" s="26" customFormat="1" ht="14.25">
      <c r="A25" s="81" t="s">
        <v>50</v>
      </c>
      <c r="B25" s="81" t="s">
        <v>51</v>
      </c>
      <c r="C25" s="84" t="s">
        <v>52</v>
      </c>
      <c r="D25" s="81" t="s">
        <v>36</v>
      </c>
      <c r="E25" s="89" t="s">
        <v>37</v>
      </c>
      <c r="F25" s="85" t="s">
        <v>53</v>
      </c>
      <c r="G25" s="22"/>
      <c r="H25" s="23">
        <v>0</v>
      </c>
      <c r="I25" s="24">
        <f t="shared" si="0"/>
        <v>0</v>
      </c>
      <c r="J25" s="31"/>
      <c r="K25" s="31"/>
      <c r="L25" s="31"/>
      <c r="M25" s="31"/>
    </row>
    <row r="26" spans="1:13" s="26" customFormat="1" ht="14.25">
      <c r="A26" s="81" t="s">
        <v>54</v>
      </c>
      <c r="B26" s="81" t="s">
        <v>55</v>
      </c>
      <c r="C26" s="84" t="s">
        <v>56</v>
      </c>
      <c r="D26" s="81" t="s">
        <v>36</v>
      </c>
      <c r="E26" s="89" t="s">
        <v>57</v>
      </c>
      <c r="F26" s="85" t="s">
        <v>58</v>
      </c>
      <c r="G26" s="22"/>
      <c r="H26" s="23">
        <v>0</v>
      </c>
      <c r="I26" s="24">
        <f t="shared" si="0"/>
        <v>0</v>
      </c>
      <c r="J26" s="25"/>
      <c r="K26" s="25"/>
      <c r="L26" s="25"/>
      <c r="M26" s="25"/>
    </row>
    <row r="27" spans="1:13" s="26" customFormat="1" ht="14.25">
      <c r="A27" s="81" t="s">
        <v>59</v>
      </c>
      <c r="B27" s="81" t="s">
        <v>60</v>
      </c>
      <c r="C27" s="84" t="s">
        <v>61</v>
      </c>
      <c r="D27" s="81" t="s">
        <v>36</v>
      </c>
      <c r="E27" s="89" t="s">
        <v>57</v>
      </c>
      <c r="F27" s="85" t="s">
        <v>62</v>
      </c>
      <c r="G27" s="22"/>
      <c r="H27" s="23">
        <v>0</v>
      </c>
      <c r="I27" s="24">
        <f t="shared" si="0"/>
        <v>0</v>
      </c>
      <c r="J27" s="25"/>
      <c r="K27" s="25"/>
      <c r="L27" s="25"/>
      <c r="M27" s="33"/>
    </row>
    <row r="28" spans="1:13" s="26" customFormat="1" ht="14.25">
      <c r="A28" s="81" t="s">
        <v>63</v>
      </c>
      <c r="B28" s="81" t="s">
        <v>64</v>
      </c>
      <c r="C28" s="84" t="s">
        <v>65</v>
      </c>
      <c r="D28" s="81" t="s">
        <v>36</v>
      </c>
      <c r="E28" s="89" t="s">
        <v>57</v>
      </c>
      <c r="F28" s="85" t="s">
        <v>66</v>
      </c>
      <c r="G28" s="22"/>
      <c r="H28" s="23">
        <v>0</v>
      </c>
      <c r="I28" s="24">
        <f t="shared" si="0"/>
        <v>0</v>
      </c>
      <c r="J28" s="31"/>
      <c r="K28" s="34"/>
      <c r="L28" s="34"/>
      <c r="M28" s="34"/>
    </row>
    <row r="29" spans="1:12" s="26" customFormat="1" ht="14.25">
      <c r="A29" s="81" t="s">
        <v>67</v>
      </c>
      <c r="B29" s="81" t="s">
        <v>68</v>
      </c>
      <c r="C29" s="84" t="s">
        <v>69</v>
      </c>
      <c r="D29" s="81" t="s">
        <v>36</v>
      </c>
      <c r="E29" s="89" t="s">
        <v>48</v>
      </c>
      <c r="F29" s="85" t="s">
        <v>70</v>
      </c>
      <c r="G29" s="22"/>
      <c r="H29" s="23">
        <v>0</v>
      </c>
      <c r="I29" s="24">
        <f t="shared" si="0"/>
        <v>0</v>
      </c>
      <c r="J29" s="36"/>
      <c r="K29" s="35"/>
      <c r="L29" s="35"/>
    </row>
    <row r="30" spans="1:12" s="26" customFormat="1" ht="14.25">
      <c r="A30" s="81" t="s">
        <v>71</v>
      </c>
      <c r="B30" s="81" t="s">
        <v>72</v>
      </c>
      <c r="C30" s="84" t="s">
        <v>73</v>
      </c>
      <c r="D30" s="81" t="s">
        <v>36</v>
      </c>
      <c r="E30" s="89" t="s">
        <v>74</v>
      </c>
      <c r="F30" s="85" t="s">
        <v>75</v>
      </c>
      <c r="G30" s="22"/>
      <c r="H30" s="23">
        <v>0</v>
      </c>
      <c r="I30" s="24">
        <f t="shared" si="0"/>
        <v>0</v>
      </c>
      <c r="J30" s="36"/>
      <c r="K30" s="35"/>
      <c r="L30" s="35"/>
    </row>
    <row r="31" spans="1:12" s="26" customFormat="1" ht="14.25">
      <c r="A31" s="81" t="s">
        <v>76</v>
      </c>
      <c r="B31" s="81" t="s">
        <v>77</v>
      </c>
      <c r="C31" s="84" t="s">
        <v>78</v>
      </c>
      <c r="D31" s="81" t="s">
        <v>36</v>
      </c>
      <c r="E31" s="89" t="s">
        <v>57</v>
      </c>
      <c r="F31" s="85" t="s">
        <v>79</v>
      </c>
      <c r="G31" s="22"/>
      <c r="H31" s="23">
        <v>0</v>
      </c>
      <c r="I31" s="24">
        <f t="shared" si="0"/>
        <v>0</v>
      </c>
      <c r="J31" s="36"/>
      <c r="K31" s="35"/>
      <c r="L31" s="35"/>
    </row>
    <row r="32" spans="1:12" s="26" customFormat="1" ht="14.25">
      <c r="A32" s="83" t="s">
        <v>23</v>
      </c>
      <c r="B32" s="27"/>
      <c r="C32" s="28"/>
      <c r="D32" s="29"/>
      <c r="E32" s="30"/>
      <c r="F32" s="30"/>
      <c r="G32" s="22"/>
      <c r="H32" s="93">
        <f>SUM(I22:I31)</f>
        <v>0</v>
      </c>
      <c r="I32" s="24">
        <f t="shared" si="0"/>
        <v>0</v>
      </c>
      <c r="J32" s="36"/>
      <c r="K32" s="35"/>
      <c r="L32" s="35"/>
    </row>
    <row r="34" spans="1:12" s="26" customFormat="1" ht="84.75" customHeight="1">
      <c r="A34" s="96" t="s">
        <v>80</v>
      </c>
      <c r="B34" s="27"/>
      <c r="C34" s="28"/>
      <c r="D34" s="29"/>
      <c r="E34" s="30"/>
      <c r="F34" s="97" t="s">
        <v>82</v>
      </c>
      <c r="G34" s="22"/>
      <c r="H34" s="23">
        <v>0</v>
      </c>
      <c r="I34" s="24">
        <f t="shared" si="0"/>
        <v>0</v>
      </c>
      <c r="J34" s="36"/>
      <c r="K34" s="35"/>
      <c r="L34" s="35"/>
    </row>
    <row r="35" spans="1:12" s="26" customFormat="1" ht="30" customHeight="1">
      <c r="A35" s="97" t="s">
        <v>81</v>
      </c>
      <c r="B35" s="27"/>
      <c r="C35" s="28"/>
      <c r="D35" s="29"/>
      <c r="E35" s="30"/>
      <c r="F35" s="30"/>
      <c r="G35" s="22"/>
      <c r="H35" s="23">
        <v>0</v>
      </c>
      <c r="I35" s="24">
        <f t="shared" si="0"/>
        <v>0</v>
      </c>
      <c r="J35" s="36"/>
      <c r="K35" s="35"/>
      <c r="L35"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32:G32"/>
    <mergeCell ref="H32:I32"/>
    <mergeCell ref="A33:H33"/>
    <mergeCell ref="A34:E34"/>
    <mergeCell ref="F34:I35"/>
    <mergeCell ref="A35:E35"/>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