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 name="ANEXO II" sheetId="2" r:id="rId2"/>
  </sheets>
  <definedNames/>
  <calcPr fullCalcOnLoad="1"/>
</workbook>
</file>

<file path=xl/sharedStrings.xml><?xml version="1.0" encoding="utf-8"?>
<sst xmlns="http://schemas.openxmlformats.org/spreadsheetml/2006/main" count="90" uniqueCount="48">
  <si>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</si>
  <si>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</si>
  <si>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</si>
  <si>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</si>
  <si>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</si>
  <si>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</si>
  <si>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</si>
  <si>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</si>
  <si>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</si>
  <si>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</si>
  <si>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</si>
  <si>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</si>
  <si>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</si>
  <si>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</si>
  <si>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</si>
  <si>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</si>
  <si>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</si>
  <si>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</si>
  <si>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</si>
  <si>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</si>
  <si>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</si>
  <si>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</si>
  <si>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</si>
  <si>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</si>
  <si>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</si>
  <si>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</si>
  <si>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</si>
  <si>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</si>
  <si>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0130/2022   -   PREGÃO Nº 0041/2022</t>
  </si>
  <si>
    <t>MENOR PREÇO POR ITEM</t>
  </si>
  <si>
    <t>AQUISIÇÃO DE 01 (UM) VEÍCULO AMBULÂNCIA TIPO A, EQUIPAMENTOS E MATERIAIS PERMANENTES DESTINADOS A ATENDER A UNIDADE MISTA DE SAÚDE “DR. FERNANDO ANTONIO SAMPAIO CONTE”, COM RECURSOS PROVENIENTES DA PROPOSTA Nº 27/007516/2021/SES/MS E CONTRAPARTIDA DO MUNICÍPIO DE ELDORADO/MS, CONFORME ESPECIFICAÇÕES CONSTANTES NA PROPOSTA DE PREÇOS E TERMO DE REFERÊNCIA, PARTES INTEGRANTES E INSEPARÁVEIS DO EDITAL DA LICITAÇÃO, PARA ATENDER AS NECESSIDADES DA SECRETARIA MUNICIPAL DE SAÚDE.</t>
  </si>
  <si>
    <t>0001</t>
  </si>
  <si>
    <t>1</t>
  </si>
  <si>
    <t>47987</t>
  </si>
  <si>
    <t>VEÍCULO AMBULÂNCIA TIPO A – ESPECIFICAÇÃO MÍNIMA: MOTOR 1.4, FLEX, COM OS SEGUINTES EQUIPAMENTOS: SINALIZADOR ÓPTICO E ACÚSTICO; EQUIPAMENTO DE RÁDIO COMUNICAÇÃO EM CONTATO PERMANENTE COM A CENTRAL REGULADORA; MACA COM RODAS; SUPORTE PARA SORO E OXIGÊNIO MEDICINAL.</t>
  </si>
  <si>
    <t>UN</t>
  </si>
  <si>
    <t>Declaro que examinei, conheço e me submeto a todas as condições contidas no Edital da presente Licitação modalidade PREGÃO PRESENCIAL Nº 0041/2022,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</si>
  <si>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</si>
  <si>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</si>
  <si>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</si>
  <si>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47988</t>
  </si>
  <si>
    <t>ANDADOR, COM AS SEGUINTES ESPECIFICAÇÕES MÍNIMAS: CONFECCIONADO EM ALUMÍNIO.</t>
  </si>
  <si>
    <t>2</t>
  </si>
  <si>
    <t>47989</t>
  </si>
  <si>
    <t>CADEIRA DE BANHO, COM AS SEGUINTES ESPECIFICAÇÕES MÍNIMAS: CONFECCIONADA EM AÇO/ FERRO PINTADO, FIXA, COM APOIO DE PÉS.</t>
  </si>
  <si>
    <t>3</t>
  </si>
  <si>
    <t>47990</t>
  </si>
  <si>
    <t>CADEIRA DE RODAS, COM AS SEGUINTES ESPECIFICAÇÕES MÍNIMAS: CONFECCIONADA EM AÇO/ FERRO PINTADO, APOIO PARA BRAÇOS ESCAMOTÁVEL, APOIO PARA PÉS REMOVÍVEL E COM ELEVAÇÃO DE PERNAS.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</si>
</sst>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116">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178000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7"/>
  <sheetViews>
    <sheetView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114" t="s">
        <v>39</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107"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107" t="s">
        <v>28</v>
      </c>
      <c r="B6" s="54"/>
      <c r="C6" s="54"/>
      <c r="D6" s="54"/>
      <c r="E6" s="54"/>
      <c r="F6" s="55"/>
      <c r="G6" s="107"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106"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98" t="s">
        <v>31</v>
      </c>
      <c r="B21" s="98" t="s">
        <v>32</v>
      </c>
      <c r="C21" s="98" t="s">
        <v>40</v>
      </c>
      <c r="D21" s="104" t="s">
        <v>41</v>
      </c>
      <c r="E21" s="98" t="s">
        <v>35</v>
      </c>
      <c r="F21" s="112">
        <v>10</v>
      </c>
      <c r="G21" s="110">
        <v>250.44</v>
      </c>
      <c r="H21" s="22"/>
      <c r="I21" s="108">
        <v>0</v>
      </c>
      <c r="J21" s="24">
        <f>SUM(F21*I21)</f>
        <v>0</v>
      </c>
      <c r="K21" s="25"/>
      <c r="L21" s="25"/>
      <c r="M21" s="25"/>
      <c r="N21" s="25"/>
      <c r="O21" s="25"/>
    </row>
    <row r="22" spans="1:15" s="26" customFormat="1" ht="14.25">
      <c r="A22" s="98" t="s">
        <v>31</v>
      </c>
      <c r="B22" s="98" t="s">
        <v>42</v>
      </c>
      <c r="C22" s="98" t="s">
        <v>43</v>
      </c>
      <c r="D22" s="104" t="s">
        <v>44</v>
      </c>
      <c r="E22" s="98" t="s">
        <v>35</v>
      </c>
      <c r="F22" s="112">
        <v>10</v>
      </c>
      <c r="G22" s="110">
        <v>291.66</v>
      </c>
      <c r="H22" s="22"/>
      <c r="I22" s="108">
        <v>0</v>
      </c>
      <c r="J22" s="24">
        <f aca="true" t="shared" si="0" ref="J22:J85">SUM(F22*I22)</f>
        <v>0</v>
      </c>
      <c r="K22" s="31"/>
      <c r="L22" s="31"/>
      <c r="M22" s="31"/>
      <c r="N22" s="31"/>
      <c r="O22" s="31"/>
    </row>
    <row r="23" spans="1:15" s="26" customFormat="1" ht="14.25">
      <c r="A23" s="98" t="s">
        <v>31</v>
      </c>
      <c r="B23" s="98" t="s">
        <v>45</v>
      </c>
      <c r="C23" s="98" t="s">
        <v>46</v>
      </c>
      <c r="D23" s="104" t="s">
        <v>47</v>
      </c>
      <c r="E23" s="98" t="s">
        <v>35</v>
      </c>
      <c r="F23" s="112">
        <v>10</v>
      </c>
      <c r="G23" s="110">
        <v>2385</v>
      </c>
      <c r="H23" s="22"/>
      <c r="I23" s="108">
        <v>0</v>
      </c>
      <c r="J23" s="24">
        <f t="shared" si="0"/>
        <v>0</v>
      </c>
      <c r="K23" s="25"/>
      <c r="L23" s="25"/>
      <c r="M23" s="25"/>
      <c r="N23" s="25"/>
      <c r="O23" s="25"/>
    </row>
    <row r="24" spans="1:15" s="26" customFormat="1" ht="14.25">
      <c r="A24" s="103" t="s">
        <v>21</v>
      </c>
      <c r="B24" s="27"/>
      <c r="C24" s="27"/>
      <c r="D24" s="28"/>
      <c r="E24" s="29"/>
      <c r="F24" s="30"/>
      <c r="G24" s="30"/>
      <c r="H24" s="22"/>
      <c r="I24" s="113">
        <f>SUM(J21:J23)</f>
        <v>0</v>
      </c>
      <c r="J24" s="24">
        <f t="shared" si="0"/>
        <v>0</v>
      </c>
      <c r="K24" s="31"/>
      <c r="L24" s="31"/>
      <c r="M24" s="31"/>
      <c r="N24" s="31"/>
      <c r="O24" s="31"/>
    </row>
    <row r="26" spans="1:15" s="26" customFormat="1" ht="84.75" customHeight="1">
      <c r="A26" s="100" t="s">
        <v>36</v>
      </c>
      <c r="B26" s="18"/>
      <c r="C26" s="18"/>
      <c r="D26" s="19"/>
      <c r="E26" s="20"/>
      <c r="F26" s="32"/>
      <c r="G26" s="101" t="s">
        <v>38</v>
      </c>
      <c r="H26" s="22"/>
      <c r="I26" s="23">
        <v>0</v>
      </c>
      <c r="J26" s="24">
        <f t="shared" si="0"/>
        <v>0</v>
      </c>
      <c r="K26" s="25"/>
      <c r="L26" s="25"/>
      <c r="M26" s="25"/>
      <c r="N26" s="25"/>
      <c r="O26" s="33"/>
    </row>
    <row r="27" spans="1:15" s="26" customFormat="1" ht="30" customHeight="1">
      <c r="A27" s="101" t="s">
        <v>37</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