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4"/>
  </bookViews>
  <sheets>
    <sheet name=" ANEXO I - A" sheetId="1" r:id="rId1"/>
    <sheet name="ANEXO I - B" sheetId="2" r:id="rId2"/>
    <sheet name="ANEXO I - C" sheetId="3" r:id="rId3"/>
    <sheet name="ANEXO I - D" sheetId="4" r:id="rId4"/>
    <sheet name="ANEXO I - E" sheetId="5" r:id="rId5"/>
  </sheets>
  <definedNames/>
  <calcPr fullCalcOnLoad="1"/>
</workbook>
</file>

<file path=xl/sharedStrings.xml><?xml version="1.0" encoding="utf-8"?>
<sst xmlns="http://schemas.openxmlformats.org/spreadsheetml/2006/main" count="1325" uniqueCount="731">
  <si>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</si>
  <si>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</si>
  <si>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</si>
  <si>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</si>
  <si>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</si>
  <si>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</si>
  <si>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</si>
  <si>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</si>
  <si>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</si>
  <si>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</si>
  <si>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</si>
  <si>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</si>
  <si>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</si>
  <si>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</si>
  <si>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</si>
  <si>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</si>
  <si>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</si>
  <si>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</si>
  <si>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</si>
  <si>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</si>
  <si>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</si>
  <si>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</si>
  <si>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</si>
  <si>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</si>
  <si>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</si>
  <si>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</si>
  <si>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</si>
  <si>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0133/2023   -   PREGÃO Nº 0063/2023</t>
  </si>
  <si>
    <t>MENOR PREÇO POR ITEM</t>
  </si>
  <si>
    <t>O OBJETO DA PRESENTE LICITAÇÃO É A SELEÇÃO DE PROPOSTA MAIS VANTAJOSA, VISANDO À AQUISIÇÃO DE SERVIÇOS E PEÇAS PARA MÁQUINAS PESADAS E CAMINHÕES PERTENCENTES A FROTA DA SECRETARIA MUNICIPAL DE OBRAS, INFRAESTRUTURA E SERVIÇOS URBANOS, EM CONFORMIDADE COM AS ESPECIFICAÇÕES E QUANTIDADES CONSTANTES NO ANEXO I – PROPOSTA DE PREÇOS, ANEXO IX TERMO DE REFERÊNCIA E DEMAIS ANEXOS QUE SE FAZEM PARTES INTEGRANTES E INSEPARÁVEIS DO EDITAL.</t>
  </si>
  <si>
    <t>0001</t>
  </si>
  <si>
    <t>1</t>
  </si>
  <si>
    <t>32166</t>
  </si>
  <si>
    <t>ABRAÇADEIRA DA MOTONIVELADORA RG170B, CÓDIGO A162896</t>
  </si>
  <si>
    <t>UN</t>
  </si>
  <si>
    <t>2</t>
  </si>
  <si>
    <t>31917</t>
  </si>
  <si>
    <t>ACOPLAMENTO DA MOTONIVELADORA NEW HOLLAND RG140, ANO 2013, CÓDIGO 84141977</t>
  </si>
  <si>
    <t>3</t>
  </si>
  <si>
    <t>31918</t>
  </si>
  <si>
    <t>ACOPLAMENTO DA MOTONIVELADORA NEW HOLLAND RG140, ANO 2013, CÓDIGO 84141988</t>
  </si>
  <si>
    <t>4</t>
  </si>
  <si>
    <t>31919</t>
  </si>
  <si>
    <t>ACOPLAMENTO DA MOTONIVELADORA NEW HOLLAND RG140, ANO 2013, CÓDIGO 87712651</t>
  </si>
  <si>
    <t>5</t>
  </si>
  <si>
    <t>32192</t>
  </si>
  <si>
    <t>AMORTECEDORES DA CABINE DO CAMINHÃO VW/25.320 CLC T 6X2, ANO 2011/12</t>
  </si>
  <si>
    <t>6</t>
  </si>
  <si>
    <t>13058</t>
  </si>
  <si>
    <t>ANEL 148965A1</t>
  </si>
  <si>
    <t>7</t>
  </si>
  <si>
    <t>32035</t>
  </si>
  <si>
    <t>ANEL AÇO DA MOTONIVELADORA CATERPILLAR 120K, ANO 2013, CÓDIGO 6Y1115.</t>
  </si>
  <si>
    <t>8</t>
  </si>
  <si>
    <t>32036</t>
  </si>
  <si>
    <t>ANEL DA MOTONIVELADORA CATERPILLAR 120K, ANO 2013, CÓDIGO 203-5759</t>
  </si>
  <si>
    <t>9</t>
  </si>
  <si>
    <t>32037</t>
  </si>
  <si>
    <t>ANEL DA MOTONIVELADORA CATERPILLAR 120K, ANO 2013, CÓDIGO 265-5287</t>
  </si>
  <si>
    <t>10</t>
  </si>
  <si>
    <t>32038</t>
  </si>
  <si>
    <t>ANEL DA MOTONIVELADORA CATERPILLAR 120K, ANO 2013, CÓDIGO 2J0157</t>
  </si>
  <si>
    <t>11</t>
  </si>
  <si>
    <t>32039</t>
  </si>
  <si>
    <t>ANEL DA MOTONIVELADORA CATERPILLAR 120K, ANO 2013, CÓDIGO 2J6274</t>
  </si>
  <si>
    <t>12</t>
  </si>
  <si>
    <t>32040</t>
  </si>
  <si>
    <t>ANEL DA MOTONIVELADORA CATERPILLAR 120K, ANO 2013, CÓDIGO 2M9780</t>
  </si>
  <si>
    <t>13</t>
  </si>
  <si>
    <t>32041</t>
  </si>
  <si>
    <t>ANEL DA MOTONIVELADORA CATERPILLAR 120K, ANO 2013, CÓDIGO 3F3469</t>
  </si>
  <si>
    <t>14</t>
  </si>
  <si>
    <t>32042</t>
  </si>
  <si>
    <t>ANEL DA MOTONIVELADORA CATERPILLAR 120K, ANO 2013, CÓDIGO 3J1907</t>
  </si>
  <si>
    <t>15</t>
  </si>
  <si>
    <t>32043</t>
  </si>
  <si>
    <t>ANEL DA MOTONIVELADORA CATERPILLAR 120K, ANO 2013, CÓDIGO 3J7354</t>
  </si>
  <si>
    <t>16</t>
  </si>
  <si>
    <t>32044</t>
  </si>
  <si>
    <t>ANEL DA MOTONIVELADORA CATERPILLAR 120K, ANO 2013, CÓDIGO 3K0360</t>
  </si>
  <si>
    <t>17</t>
  </si>
  <si>
    <t>32045</t>
  </si>
  <si>
    <t>ANEL DA MOTONIVELADORA CATERPILLAR 120K, ANO 2013, CÓDIGO 4F390</t>
  </si>
  <si>
    <t>18</t>
  </si>
  <si>
    <t>32046</t>
  </si>
  <si>
    <t>ANEL DA MOTONIVELADORA CATERPILLAR 120K, ANO 2013, CÓDIGO 4F7952</t>
  </si>
  <si>
    <t>19</t>
  </si>
  <si>
    <t>32047</t>
  </si>
  <si>
    <t>ANEL DA MOTONIVELADORA CATERPILLAR 120K, ANO 2013, CÓDIGO 4F9653</t>
  </si>
  <si>
    <t>20</t>
  </si>
  <si>
    <t>32048</t>
  </si>
  <si>
    <t>ANEL DA MOTONIVELADORA CATERPILLAR 120K, ANO 2013, CÓDIGO 4H9105</t>
  </si>
  <si>
    <t>21</t>
  </si>
  <si>
    <t>32049</t>
  </si>
  <si>
    <t>ANEL DA MOTONIVELADORA CATERPILLAR 120K, ANO 2013, CÓDIGO 4S5879</t>
  </si>
  <si>
    <t>22</t>
  </si>
  <si>
    <t>32050</t>
  </si>
  <si>
    <t>ANEL DA MOTONIVELADORA CATERPILLAR 120K, ANO 2013, CÓDIGO 5J1086</t>
  </si>
  <si>
    <t>23</t>
  </si>
  <si>
    <t>32051</t>
  </si>
  <si>
    <t>ANEL DA MOTONIVELADORA CATERPILLAR 120K, ANO 2013, CÓDIGO 5M6200</t>
  </si>
  <si>
    <t>24</t>
  </si>
  <si>
    <t>32052</t>
  </si>
  <si>
    <t>ANEL DA MOTONIVELADORA CATERPILLAR 120K, ANO 2013, CÓDIGO 5P3863</t>
  </si>
  <si>
    <t>25</t>
  </si>
  <si>
    <t>32054</t>
  </si>
  <si>
    <t>ANEL DA MOTONIVELADORA CATERPILLAR 120K, ANO 2013, CÓDIGO 6L1650</t>
  </si>
  <si>
    <t>26</t>
  </si>
  <si>
    <t>32055</t>
  </si>
  <si>
    <t>ANEL DA MOTONIVELADORA CATERPILLAR 120K, ANO 2013, CÓDIGO 7F8268</t>
  </si>
  <si>
    <t>27</t>
  </si>
  <si>
    <t>32056</t>
  </si>
  <si>
    <t>ANEL DA MOTONIVELADORA CATERPILLAR 120K, ANO 2013, CÓDIGO 7G4822</t>
  </si>
  <si>
    <t>28</t>
  </si>
  <si>
    <t>32057</t>
  </si>
  <si>
    <t>ANEL DA MOTONIVELADORA CATERPILLAR 120K, ANO 2013, CÓDIGO 7M8485</t>
  </si>
  <si>
    <t>29</t>
  </si>
  <si>
    <t>32058</t>
  </si>
  <si>
    <t>ANEL DA MOTONIVELADORA CATERPILLAR 120K, ANO 2013, CÓDIGO 8E5734</t>
  </si>
  <si>
    <t>30</t>
  </si>
  <si>
    <t>32059</t>
  </si>
  <si>
    <t>ANEL DA MOTONIVELADORA CATERPILLAR 120K, ANO 2013, CÓDIGO 8E5736</t>
  </si>
  <si>
    <t>31</t>
  </si>
  <si>
    <t>32060</t>
  </si>
  <si>
    <t>ANEL DA MOTONIVELADORA CATERPILLAR 120K, ANO 2013, CÓDIGO 8E5742</t>
  </si>
  <si>
    <t>32</t>
  </si>
  <si>
    <t>32061</t>
  </si>
  <si>
    <t>ANEL DA MOTONIVELADORA CATERPILLAR 120K, ANO 2013, CÓDIGO 8F3469</t>
  </si>
  <si>
    <t>33</t>
  </si>
  <si>
    <t>32062</t>
  </si>
  <si>
    <t>ANEL DA MOTONIVELADORA CATERPILLAR 120K, ANO 2013, CÓDIGO 9W9371</t>
  </si>
  <si>
    <t>34</t>
  </si>
  <si>
    <t>32063</t>
  </si>
  <si>
    <t>ANEL DA MOTONIVELADORA CATERPILLAR 120K, ANO 2013, CÓDIGO 9W9905</t>
  </si>
  <si>
    <t>35</t>
  </si>
  <si>
    <t>32064</t>
  </si>
  <si>
    <t>ANEL DA MOTONIVELADORA CATERPILLAR 120K, ANO 2013, CÓDIGO 9X4609</t>
  </si>
  <si>
    <t>36</t>
  </si>
  <si>
    <t>32168</t>
  </si>
  <si>
    <t>ANEL DA PÁ CARREGADEIRA W130, CÓDIGO 149864A1</t>
  </si>
  <si>
    <t>37</t>
  </si>
  <si>
    <t>27520</t>
  </si>
  <si>
    <t>ANEL DA PÁ CARREGADEIRA W130. CÓDIGO 148880A1</t>
  </si>
  <si>
    <t>38</t>
  </si>
  <si>
    <t>27521</t>
  </si>
  <si>
    <t>ANEL DA PÁ CARREGADEIRA W130. CÓDIGO 148889A1</t>
  </si>
  <si>
    <t>39</t>
  </si>
  <si>
    <t>31893</t>
  </si>
  <si>
    <t>ANEL DA RETROESCAVADEIRA RANDON RD406, ANO 2012, CÓDIGO 210400251</t>
  </si>
  <si>
    <t>40</t>
  </si>
  <si>
    <t>31921</t>
  </si>
  <si>
    <t>ANEL DA RETROESCAVADEIRA RANDON RD406, ANO 2012, CÓDIGO 210401276</t>
  </si>
  <si>
    <t>41</t>
  </si>
  <si>
    <t>31920</t>
  </si>
  <si>
    <t>ANEL DA RETROESCAVADEIRA RANDON RD406, ANO 2012, CÓDIGO 21401287</t>
  </si>
  <si>
    <t>42</t>
  </si>
  <si>
    <t>31894</t>
  </si>
  <si>
    <t>ANEL DA RETROESCAVADEIRA RANDON RD406, ANO 2012, CÓDIGO 219000483</t>
  </si>
  <si>
    <t>43</t>
  </si>
  <si>
    <t>31924</t>
  </si>
  <si>
    <t>ANEL DA RETROESCAVADEIRA RANDON RD406, ANO 2012, CÓDIGO 219000484</t>
  </si>
  <si>
    <t>44</t>
  </si>
  <si>
    <t>31895</t>
  </si>
  <si>
    <t>ANEL DA RETROESCAVADEIRA RANDON RD406, ANO 2012, CÓDIGO 219000490</t>
  </si>
  <si>
    <t>45</t>
  </si>
  <si>
    <t>31896</t>
  </si>
  <si>
    <t>ANEL DA RETROESCAVADEIRA RANDON RD406, ANO 2012, CÓDIGO 219000512.</t>
  </si>
  <si>
    <t>46</t>
  </si>
  <si>
    <t>31922</t>
  </si>
  <si>
    <t>ANEL DA RETROESCAVADEIRA RANDON RD406, ANO 2012, CÓDIGO 219000560.</t>
  </si>
  <si>
    <t>47</t>
  </si>
  <si>
    <t>31927</t>
  </si>
  <si>
    <t>ANEL DA RETROESCAVADEIRA RANDON RD406, ANO 2012, CÓDIGO 219000561</t>
  </si>
  <si>
    <t>48</t>
  </si>
  <si>
    <t>31923</t>
  </si>
  <si>
    <t>ANEL DA RETROESCAVADEIRA RANDON RD406, ANO 2012, CÓDIGO 219000570.</t>
  </si>
  <si>
    <t>49</t>
  </si>
  <si>
    <t>31928</t>
  </si>
  <si>
    <t>ANEL DA RETROESCAVADEIRA RANDON RD406, ANO 2012, CÓDIGO 219000571.</t>
  </si>
  <si>
    <t>50</t>
  </si>
  <si>
    <t>31925</t>
  </si>
  <si>
    <t>ANEL DA RETROESCAVADEIRA RANDON RD406, ANO 2012, CÓDIGO 2190007758.</t>
  </si>
  <si>
    <t>51</t>
  </si>
  <si>
    <t>31926</t>
  </si>
  <si>
    <t>ANEL DA RETROESCAVADEIRA RANDON RD406, ANO 2012, CÓDIGO 219000943.</t>
  </si>
  <si>
    <t>52</t>
  </si>
  <si>
    <t>31931</t>
  </si>
  <si>
    <t>ANEL DA RETROESCAVADEIRA RANDON RD406, ANO 2012, CÓDIGO 219000944</t>
  </si>
  <si>
    <t>53</t>
  </si>
  <si>
    <t>31929</t>
  </si>
  <si>
    <t>ANEL DA RETROESCAVADEIRA RANDON RD406, ANO 2012, CÓDIGO 291000759</t>
  </si>
  <si>
    <t>54</t>
  </si>
  <si>
    <t>31943</t>
  </si>
  <si>
    <t>ANEL DA RETROESCAVADEIRA RANDON RD406, CÓDIGO 219000491</t>
  </si>
  <si>
    <t>55</t>
  </si>
  <si>
    <t>32169</t>
  </si>
  <si>
    <t>ANEL DE VEDAÇÃO DA PÁ CARREGADEIRA W130, CÓDIGO 149833A1</t>
  </si>
  <si>
    <t>56</t>
  </si>
  <si>
    <t>31897</t>
  </si>
  <si>
    <t>ANEL TRAVA DA RETROESCAVADEIRA RANDON RD406, ANO 2012, CÓDIGO 210000960</t>
  </si>
  <si>
    <t>57</t>
  </si>
  <si>
    <t>31932</t>
  </si>
  <si>
    <t>ANEL TRAVA DA RETROESCAVADEIRA RANDON RD406, ANO 2012, CÓDIGO 219001237.</t>
  </si>
  <si>
    <t>58</t>
  </si>
  <si>
    <t>31938</t>
  </si>
  <si>
    <t>ANEL VEDAÇÃO DA RETROESCAVADEIRA RANDON RD406, ANO 2012, CÓDIGO 219002226</t>
  </si>
  <si>
    <t>59</t>
  </si>
  <si>
    <t>31933</t>
  </si>
  <si>
    <t>ANEL VEDADOR DA MOTONIVELADORA NEW HOLLAND RG140, ANO 2013, CÓDIGO 106876A1</t>
  </si>
  <si>
    <t>60</t>
  </si>
  <si>
    <t>32065</t>
  </si>
  <si>
    <t>ARRUELA DA MOTONIVELADORA CATERPILLAR 120K, ANO 2013, CÓDIGO 6Y1114</t>
  </si>
  <si>
    <t>61</t>
  </si>
  <si>
    <t>31898</t>
  </si>
  <si>
    <t>ARRUELA DA RETROESCAVADEIRA RANDON RD406, ANO 2012, CÓDIGO 219000553</t>
  </si>
  <si>
    <t>62</t>
  </si>
  <si>
    <t>31899</t>
  </si>
  <si>
    <t>ARRUELA DA RETROESCAVADEIRA RANDON RD406, ANO 2012, CÓDIGO 219000554.</t>
  </si>
  <si>
    <t>63</t>
  </si>
  <si>
    <t>31900</t>
  </si>
  <si>
    <t>ARRUELA DA RETROESCAVADEIRA RANDON RD406, ANO 2012, CÓDIGO 219000754</t>
  </si>
  <si>
    <t>64</t>
  </si>
  <si>
    <t>31936</t>
  </si>
  <si>
    <t>ARRUELA DA RETROESCAVADEIRA RANDON RD406, ANO 2012, CÓDIGO 219000761</t>
  </si>
  <si>
    <t>65</t>
  </si>
  <si>
    <t>31901</t>
  </si>
  <si>
    <t>ARRUELA DA RETROESCAVADEIRA RANDON RD406, ANO 2012, CÓDIGO 370030258</t>
  </si>
  <si>
    <t>66</t>
  </si>
  <si>
    <t>32193</t>
  </si>
  <si>
    <t>ATUADOR DE EMBREAGEM DO CAMINHÃO VW/25.320 CLC T 6X2, ANO 2011/12</t>
  </si>
  <si>
    <t>67</t>
  </si>
  <si>
    <t>32194</t>
  </si>
  <si>
    <t>BALANÇA DO CAMINHÃO MB L 1113, ANO 1983</t>
  </si>
  <si>
    <t>68</t>
  </si>
  <si>
    <t>32195</t>
  </si>
  <si>
    <t>BALANÇA DO CAMINHÃO VW/25.320 CLC T 6X2, ANO 2011/12</t>
  </si>
  <si>
    <t>69</t>
  </si>
  <si>
    <t>29138</t>
  </si>
  <si>
    <t>BOMBA DE ÁGUA DA PÁ CARREGADEIRA W130, CÓDIGO 71101616.</t>
  </si>
  <si>
    <t>70</t>
  </si>
  <si>
    <t>29136</t>
  </si>
  <si>
    <t>BOMBA DE ALIMENTAÇÃO DA PÁ CARREGADEIRA W130, CÓDIGO 75289704.</t>
  </si>
  <si>
    <t>71</t>
  </si>
  <si>
    <t>32066</t>
  </si>
  <si>
    <t>BOMBA DE ALTA DA MOTONIVELADORA CATERPILLAR 120K, ANO 2013, CÓDIGO 3190607</t>
  </si>
  <si>
    <t>72</t>
  </si>
  <si>
    <t>31934</t>
  </si>
  <si>
    <t>BOMBA HIDRÁULICA DA MOTONIVELADORA NEW HOLLAND RG140, ANO 2013, CÓDIGO 87711551</t>
  </si>
  <si>
    <t>73</t>
  </si>
  <si>
    <t>24144</t>
  </si>
  <si>
    <t>BUCHA DA MOTONIVELADORA 120K ANO 2013 COD. 5K0984*1</t>
  </si>
  <si>
    <t>74</t>
  </si>
  <si>
    <t>32068</t>
  </si>
  <si>
    <t>BUCHA DA MOTONIVELADORA CATERPILAR 120K, ANO 2013, CÓDIGO 4K8659/B</t>
  </si>
  <si>
    <t>75</t>
  </si>
  <si>
    <t>32197</t>
  </si>
  <si>
    <t>BUCHAS DE ESTIRANTES DO CAMINHÃO VW/25.320 CLC T 6X2, ANO 2011/12</t>
  </si>
  <si>
    <t>76</t>
  </si>
  <si>
    <t>32198</t>
  </si>
  <si>
    <t>BUCHAS DO MOLEJO DIANTEIRO DO CAMINHÃO VW/25.320 CLC T 6X2, ANO 2011/12</t>
  </si>
  <si>
    <t>77</t>
  </si>
  <si>
    <t>31942</t>
  </si>
  <si>
    <t>CALÇÃO DE AFINAÇÃO DA MOTONIVELADORA NEW HOLLAND RG140, ANO 2013, CÓDIGO 8603415</t>
  </si>
  <si>
    <t>78</t>
  </si>
  <si>
    <t>31935</t>
  </si>
  <si>
    <t>CALÇÃO DE AFINAÇÃO DA MOTONIVELADORA NEW HOLLAND RG140, ANO 2013, CÓDIGO 8603416</t>
  </si>
  <si>
    <t>79</t>
  </si>
  <si>
    <t>31937</t>
  </si>
  <si>
    <t>CALÇO DA RETROESCAVADEIRA RANDON RD406, ANO 2012, CÓDIGO 219000615</t>
  </si>
  <si>
    <t>80</t>
  </si>
  <si>
    <t>31940</t>
  </si>
  <si>
    <t>CALÇO DA RETROESCAVADEIRA RANDON RD406, ANO 2012, CÓDIGO 219000616</t>
  </si>
  <si>
    <t>81</t>
  </si>
  <si>
    <t>31939</t>
  </si>
  <si>
    <t>CALÇO DA RETROESCAVADEIRA RANDON RD406, ANO 2012, CÓDIGO 219000632</t>
  </si>
  <si>
    <t>82</t>
  </si>
  <si>
    <t>31941</t>
  </si>
  <si>
    <t>CALÇO DA RETROESCAVADEIRA RANDON RD406, CÓDIGO 219000617</t>
  </si>
  <si>
    <t>83</t>
  </si>
  <si>
    <t>32199</t>
  </si>
  <si>
    <t>CATRACA DE FREIO DO CAMINHÃO VW/25.320 CLC T 6X2, ANO 2011/12</t>
  </si>
  <si>
    <t>84</t>
  </si>
  <si>
    <t>31963</t>
  </si>
  <si>
    <t>CHAPA DA MOTONIVELADORA NEW HOLLAND RG140, ANO 2013, CÓDIGO 73163953</t>
  </si>
  <si>
    <t>85</t>
  </si>
  <si>
    <t>31944</t>
  </si>
  <si>
    <t>CHAPA DA MOTONIVELADORA NEW HOLLAND RG140, ANO 2013, CÓDIGO 87561065</t>
  </si>
  <si>
    <t>86</t>
  </si>
  <si>
    <t>31945</t>
  </si>
  <si>
    <t>CHAPA DA MOTONIVELADORA NEW HOLLAND RG140, ANO 2013, CÓDIGO 87561066</t>
  </si>
  <si>
    <t>87</t>
  </si>
  <si>
    <t>31946</t>
  </si>
  <si>
    <t>CHAPA DA MOTONIVELADORA NEW HOLLAND RG140, ANO 2013, CÓDIGO 87712665</t>
  </si>
  <si>
    <t>88</t>
  </si>
  <si>
    <t>32200</t>
  </si>
  <si>
    <t>CILINDRO MESTRE DE EMBREAGEM DO CAMINHÃO VW/25.320 T 6X2, ANO 2011/12</t>
  </si>
  <si>
    <t>89</t>
  </si>
  <si>
    <t>32170</t>
  </si>
  <si>
    <t>COBERTURA DA MOTONIVELADORA RG170B, CÓDIGO 87362264</t>
  </si>
  <si>
    <t>90</t>
  </si>
  <si>
    <t>32072</t>
  </si>
  <si>
    <t>COLAR DA MOTONIVELADORA CATERPILLAR 120K, ANO 2013, CÓDIGO 2G4011</t>
  </si>
  <si>
    <t>91</t>
  </si>
  <si>
    <t>32073</t>
  </si>
  <si>
    <t>CONJUNTO ADAPTADOR DA MOTONIVELADORA CATERPILLAR 120K, ANO 2013, CÓDIGO 191-0523</t>
  </si>
  <si>
    <t>92</t>
  </si>
  <si>
    <t>32202</t>
  </si>
  <si>
    <t>CONJUNTO PINOS DE ESTIRANTES E BUCHAS DO CAMINHÃO MB L 1113, ANO 1983. CONJUNTO COM 4 DE CADA</t>
  </si>
  <si>
    <t>93</t>
  </si>
  <si>
    <t>31947</t>
  </si>
  <si>
    <t>CONVERSOR DA RETROESCAVADEIRA RANDON RD406, ANO 2012, CÓDIGO 1995135C1</t>
  </si>
  <si>
    <t>94</t>
  </si>
  <si>
    <t>31950</t>
  </si>
  <si>
    <t>CONVERSOR DE BINÁRI DA MOTONIVELADORA NEW HOLLAND RG140, ANO 2013, CÓDIGO 84122169</t>
  </si>
  <si>
    <t>95</t>
  </si>
  <si>
    <t>32237</t>
  </si>
  <si>
    <t>CORREIA DA PÁ CARREGADEIRA W130, CÓDIGO J925953</t>
  </si>
  <si>
    <t>96</t>
  </si>
  <si>
    <t>32301</t>
  </si>
  <si>
    <t>CORREIA DA PLATAFORMA DE CORTE DO TRATOR HUSQVARNA MZ48 GIRO ZERO, CÓDIGO 579678501.</t>
  </si>
  <si>
    <t>97</t>
  </si>
  <si>
    <t>32171</t>
  </si>
  <si>
    <t>COTOVELO DA MOTONIVELADORA RG170B, CÓDIGO 75260330</t>
  </si>
  <si>
    <t>98</t>
  </si>
  <si>
    <t>32203</t>
  </si>
  <si>
    <t>COXIM DA CABINE DO CAMINHÃO MB L 1113, ANO 1983</t>
  </si>
  <si>
    <t>99</t>
  </si>
  <si>
    <t>27612</t>
  </si>
  <si>
    <t>COXIM DA RETROESCAVADEIRA RANDON. CÓDIGO 208003894</t>
  </si>
  <si>
    <t>100</t>
  </si>
  <si>
    <t>32205</t>
  </si>
  <si>
    <t>COXIM DO MOTOR DO CAMINHÃO MB L 1113, ANO 1983</t>
  </si>
  <si>
    <t>101</t>
  </si>
  <si>
    <t>32207</t>
  </si>
  <si>
    <t>COXIM DO MOTOR DO CAMINHÃO VW/25.320 CLC T 6X2, ANO 2011/12</t>
  </si>
  <si>
    <t>102</t>
  </si>
  <si>
    <t>32173</t>
  </si>
  <si>
    <t>CRUZETA DA PÁ CARREGADEIRA W130, CÓDIGO 87457065</t>
  </si>
  <si>
    <t>103</t>
  </si>
  <si>
    <t>31949</t>
  </si>
  <si>
    <t>DIAFRAGMA DA MOTONIVELADORA NEW HOLLAND RG140, ANO 2013, CÓDIGO 76081001</t>
  </si>
  <si>
    <t>104</t>
  </si>
  <si>
    <t>32074</t>
  </si>
  <si>
    <t>DISCO DA MOTONIVELADORA CATERPILLAR 120K, ANO 2013, CÓDIGO 108-5751</t>
  </si>
  <si>
    <t>105</t>
  </si>
  <si>
    <t>32075</t>
  </si>
  <si>
    <t>DISCO DA MOTONIVELADORA CATERPILLAR 120K, ANO 2013, CÓDIGO 159-0927</t>
  </si>
  <si>
    <t>106</t>
  </si>
  <si>
    <t>32077</t>
  </si>
  <si>
    <t>DISCO DA MOTONIVELADORA CATERPILLAR 120K, ANO 2013, CÓDIGO 3P0337</t>
  </si>
  <si>
    <t>107</t>
  </si>
  <si>
    <t>32076</t>
  </si>
  <si>
    <t>DISCO DA MOTONIVELADORA CATERPILLAR 120K, ANO 2013, CÓDIGO 6I8911</t>
  </si>
  <si>
    <t>108</t>
  </si>
  <si>
    <t>32078</t>
  </si>
  <si>
    <t>DISCO DA MOTONIVELADORA CATERPILLAR 120K, ANO 2013, CÓDIGO 6I8912</t>
  </si>
  <si>
    <t>109</t>
  </si>
  <si>
    <t>32079</t>
  </si>
  <si>
    <t>DISCO DA MOTONIVELADORA CATERPILLAR 120K, ANO 2013, CÓDIGO 6Y5352</t>
  </si>
  <si>
    <t>110</t>
  </si>
  <si>
    <t>32080</t>
  </si>
  <si>
    <t>DISCO DA MOTONIVELADORA CATERPILLAR 120K, ANO 2013, CÓDIGO 6Y981</t>
  </si>
  <si>
    <t>111</t>
  </si>
  <si>
    <t>31948</t>
  </si>
  <si>
    <t>DISCO DA MOTONIVELADORA NEW HOLLAND RG140, ANO 2013, CÓDIGO 331423A1</t>
  </si>
  <si>
    <t>112</t>
  </si>
  <si>
    <t>31902</t>
  </si>
  <si>
    <t>DISCO DA RETROESCAVADEIRA RANDON RD406, ANO 2012, CÓDIGO 219000635</t>
  </si>
  <si>
    <t>113</t>
  </si>
  <si>
    <t>31951</t>
  </si>
  <si>
    <t>DISCO DE EMBREAGEM DA MOTONIVELADORA NEW HOLLAND RG140, ANO 2013, CÓDIGO 331421A1</t>
  </si>
  <si>
    <t>114</t>
  </si>
  <si>
    <t>31952</t>
  </si>
  <si>
    <t>DISCO DE EMBREAGEM DA MOTONIVELADORA NEW HOLLAND RG140, ANO 2013, CÓDIGO 331422A1</t>
  </si>
  <si>
    <t>115</t>
  </si>
  <si>
    <t>31954</t>
  </si>
  <si>
    <t>DISCO DE EMBREAGEM DA MOTONIVELADORA NEW HOLLAND RG140, ANO 2013, CÓDIGO 8603411</t>
  </si>
  <si>
    <t>116</t>
  </si>
  <si>
    <t>31953</t>
  </si>
  <si>
    <t>DISCO DE EMBREAGEM DA MOTONIVELADORA NEW HOLLAND RG140, ANO 2013, CÓDIGO 8603412</t>
  </si>
  <si>
    <t>117</t>
  </si>
  <si>
    <t>31956</t>
  </si>
  <si>
    <t>DISCO DE EMBREAGEM DA MOTONIVELADORA NEW HOLLAND RG140, ANO 2013, CÓDIGO 8603413</t>
  </si>
  <si>
    <t>118</t>
  </si>
  <si>
    <t>31957</t>
  </si>
  <si>
    <t>EIXO DA RETROESCAVADEIRA RANDON RD406, ANO 2012, CÓDIGO 219000946</t>
  </si>
  <si>
    <t>119</t>
  </si>
  <si>
    <t>31960</t>
  </si>
  <si>
    <t>EIXO DA RETROESCAVADEIRA RANDON RD406, ANO 2012, CÓDIGO 219001235</t>
  </si>
  <si>
    <t>120</t>
  </si>
  <si>
    <t>31958</t>
  </si>
  <si>
    <t>EIXO DA RETROESCAVADEIRA RANDON RD406, ANO 2012, CÓDIGO 358646A1</t>
  </si>
  <si>
    <t>121</t>
  </si>
  <si>
    <t>31962</t>
  </si>
  <si>
    <t>EMBOLO SOLENOIDE DA RETROESCAVADEIRA RANDON RD406, ANO 2012, CÓDIGO 219000643</t>
  </si>
  <si>
    <t>122</t>
  </si>
  <si>
    <t>31959</t>
  </si>
  <si>
    <t>ENGRENAGEM ACCIONA DA MORONIVELADORA NEW HOLLAND RG140, ANO 2013, CÓDIGO 6904276</t>
  </si>
  <si>
    <t>123</t>
  </si>
  <si>
    <t>31961</t>
  </si>
  <si>
    <t>ENGRENAGEM DA MOTONIVELADORA NEW HOLLAND RG140, ANO 2013, CÓDIGO 6904285</t>
  </si>
  <si>
    <t>124</t>
  </si>
  <si>
    <t>31975</t>
  </si>
  <si>
    <t>ENGRENAGEM DA RETROESCAVADEIRA RANDON RD406, ANO 2012, CÓDIGO 219000760.</t>
  </si>
  <si>
    <t>125</t>
  </si>
  <si>
    <t>24148</t>
  </si>
  <si>
    <t>ESPAÇADOR DA MOTONIVELADORA 120K ANO 2013 COD. 6K4185*1</t>
  </si>
  <si>
    <t>126</t>
  </si>
  <si>
    <t>27653</t>
  </si>
  <si>
    <t>ESPAÇADOR DA MOTONIVELADORA 120K. CÓDIGO 8D9688</t>
  </si>
  <si>
    <t>127</t>
  </si>
  <si>
    <t>31964</t>
  </si>
  <si>
    <t>ESPAÇADOR DA RETROESCAVADEIRA RANDON RD406, ANO 2012, CÓDIGO 219000619</t>
  </si>
  <si>
    <t>128</t>
  </si>
  <si>
    <t>32081</t>
  </si>
  <si>
    <t>ESPELHO DA MOTONIVELADORA CATERPILLAR 120K, ANO 2013, CÓDIGO 259-4758</t>
  </si>
  <si>
    <t>129</t>
  </si>
  <si>
    <t>32082</t>
  </si>
  <si>
    <t>FILTRO DA MOTONIVELADORA CATERPILLAR 120K, ANO 2013, CÓDIGO 328-3655</t>
  </si>
  <si>
    <t>130</t>
  </si>
  <si>
    <t>31903</t>
  </si>
  <si>
    <t>FILTRO DE OLEO DA RETROESCAVADEIRA RANDON RD406, ANO 2012, CÓDIGO 219000571.</t>
  </si>
  <si>
    <t>131</t>
  </si>
  <si>
    <t>31904</t>
  </si>
  <si>
    <t>FILTRO DE ÓLEO DA RETROESCAVADEIRA RANDON RD406, CÓDIGO 219000048</t>
  </si>
  <si>
    <t>132</t>
  </si>
  <si>
    <t>31974</t>
  </si>
  <si>
    <t>FILTRO DE ÓLEO HIDRÁULICO DA MOTONIVELADORA NEW HOLLAND RG140, ANO 2013, CÓDIGO 87519452</t>
  </si>
  <si>
    <t>133</t>
  </si>
  <si>
    <t>31965</t>
  </si>
  <si>
    <t>FLANGE DA MOTONIVELADORA NEW HOLLAND RG140, ANO 2013, CÓDIGO 6904294</t>
  </si>
  <si>
    <t>134</t>
  </si>
  <si>
    <t>32300</t>
  </si>
  <si>
    <t>FLANGE DA PÁ CARREGADEIRA W130, CÓDIGO 149987A1</t>
  </si>
  <si>
    <t>135</t>
  </si>
  <si>
    <t>32210</t>
  </si>
  <si>
    <t>GRAMPOS DO MOLEJO DO CAMINHÃO MB L 1113, ANO 1983</t>
  </si>
  <si>
    <t>136</t>
  </si>
  <si>
    <t>32211</t>
  </si>
  <si>
    <t>GRAMPOS DO MOLEJO DO CAMINHÃO VW/25.320 CLC T 6X2, ANO 2011/12</t>
  </si>
  <si>
    <t>137</t>
  </si>
  <si>
    <t>31966</t>
  </si>
  <si>
    <t>GUARDA PÓ DA RETROESCAVADEIRA RANDON RD406, ANO 2012, CÓDIGO 219000599</t>
  </si>
  <si>
    <t>138</t>
  </si>
  <si>
    <t>32212</t>
  </si>
  <si>
    <t>JOGO DE LONAS DE FREIO TRASEIRO DO CAMINHÃO VW/25.320 CLC T 6X2, ANO 2011/12</t>
  </si>
  <si>
    <t>139</t>
  </si>
  <si>
    <t>32214</t>
  </si>
  <si>
    <t>JUMELOS DO MOLEJO DIANTEIRO DO CAMINHÃO MB L 1113, ANO 1983</t>
  </si>
  <si>
    <t>140</t>
  </si>
  <si>
    <t>27665</t>
  </si>
  <si>
    <t>JUNTA DA MOTONIVELADORA 120K. CÓDIGO 2721956</t>
  </si>
  <si>
    <t>141</t>
  </si>
  <si>
    <t>31967</t>
  </si>
  <si>
    <t>JUNTA DA MOTONIVELADORA NEW HOLLAND RG140, ANO 2013, CÓDIGO 8603184</t>
  </si>
  <si>
    <t>142</t>
  </si>
  <si>
    <t>31968</t>
  </si>
  <si>
    <t>JUNTA DA MOTONIVELADORA NEW HOLLAND RG140, ANO 2013, CÓDIGO 8603309</t>
  </si>
  <si>
    <t>143</t>
  </si>
  <si>
    <t>31969</t>
  </si>
  <si>
    <t>JUNTA DA MOTONIVELADORA NEW HOLLAND RG140, ANO 2013, CÓDIGO 8603395</t>
  </si>
  <si>
    <t>144</t>
  </si>
  <si>
    <t>31970</t>
  </si>
  <si>
    <t>JUNTA DA MOTONIVELADORA NEW HOLLAND RG140, ANO 2013, CÓDIGO 87453965</t>
  </si>
  <si>
    <t>145</t>
  </si>
  <si>
    <t>31971</t>
  </si>
  <si>
    <t>JUNTA DA RETROESCAVADEIRA RANDON RD406, ANO 2012, CÓDIGO 210401290</t>
  </si>
  <si>
    <t>146</t>
  </si>
  <si>
    <t>31972</t>
  </si>
  <si>
    <t>JUNTA DA RETROESCAVADEIRA RANDON RD406, ANO 2012, CÓDIGO 219000473</t>
  </si>
  <si>
    <t>147</t>
  </si>
  <si>
    <t>31973</t>
  </si>
  <si>
    <t>JUNTA DA RETROESCAVADEIRA RANDON RD406, ANO 2012, CÓDIGO 219000474</t>
  </si>
  <si>
    <t>148</t>
  </si>
  <si>
    <t>31976</t>
  </si>
  <si>
    <t>JUNTA DA RETROESCAVADEIRA RANDON RD406, ANO 2012, CÓDIGO 21900624</t>
  </si>
  <si>
    <t>149</t>
  </si>
  <si>
    <t>32177</t>
  </si>
  <si>
    <t>JUNTA ESFÉRICA DA MOTONIVELADORA RG170B, CÓDIGO 70686384</t>
  </si>
  <si>
    <t>150</t>
  </si>
  <si>
    <t>31977</t>
  </si>
  <si>
    <t>KIT VEDAÇÃO DA RETROESCAVADEIRA RANDON RD406, ANO 2012, CÓDIGO 219000595</t>
  </si>
  <si>
    <t>151</t>
  </si>
  <si>
    <t>32087</t>
  </si>
  <si>
    <t>MANGUEIRA BOMBA DA MOTONIVELADORA CATERPILLAR 120K, ANO 2013, CÓDIGO 205-1280</t>
  </si>
  <si>
    <t>152</t>
  </si>
  <si>
    <t>31905</t>
  </si>
  <si>
    <t>MANOPLA DA RETROESCAVADEIRA RANDON RD406, ANO 2012, CÓDIGO 219000105.</t>
  </si>
  <si>
    <t>153</t>
  </si>
  <si>
    <t>31981</t>
  </si>
  <si>
    <t>MOLA DA MOTONIVELADORA NEW HOLLAND RG140, ANO 2013, CÓDIGO E135131</t>
  </si>
  <si>
    <t>154</t>
  </si>
  <si>
    <t>31982</t>
  </si>
  <si>
    <t>MOLA DA RETROESCAVADEIRA RANDON RD406, ANO 2012, CÓDIGO 219000780</t>
  </si>
  <si>
    <t>155</t>
  </si>
  <si>
    <t>32216</t>
  </si>
  <si>
    <t>MOLA MESTRE DO MOLEJO DIANTEIRO DO CAMINHÃO MB L 1113, ANO 1983</t>
  </si>
  <si>
    <t>156</t>
  </si>
  <si>
    <t>32218</t>
  </si>
  <si>
    <t>MOLAS MESTRE DO MOLEJO TRASEIRO DO CAMINHÃO MB L 1113, ANO 1983</t>
  </si>
  <si>
    <t>157</t>
  </si>
  <si>
    <t>32219</t>
  </si>
  <si>
    <t>MOLAS MESTRE DO MOLEJO TRASEIRO DO CAMINHÃO VW/25.320 CLC T 6X2. ANO 2011/12</t>
  </si>
  <si>
    <t>158</t>
  </si>
  <si>
    <t>32233</t>
  </si>
  <si>
    <t>MOTOR DA PÁ CARREGADEIRA W130, CÓDIGO 400336A1</t>
  </si>
  <si>
    <t>159</t>
  </si>
  <si>
    <t>32234</t>
  </si>
  <si>
    <t>MOTOR DA PÁ CARREGADEIRA W130, CÓDIGO 87426773</t>
  </si>
  <si>
    <t>160</t>
  </si>
  <si>
    <t>31983</t>
  </si>
  <si>
    <t>O-RING DA MOTONIVELADORA NEW HOLLAND RG140, ANO 2013, CÓDIGO 331418A1</t>
  </si>
  <si>
    <t>161</t>
  </si>
  <si>
    <t>31984</t>
  </si>
  <si>
    <t>O-RING DA MOTONIVELADORA NEW HOLLAND RG140, ANO 2013, CÓDIGO 8479611</t>
  </si>
  <si>
    <t>162</t>
  </si>
  <si>
    <t>31985</t>
  </si>
  <si>
    <t>O-RING DA MOTONIVELADORA NEW HOLLAND RG140, ANO 2013, CÓDIGO 87712668</t>
  </si>
  <si>
    <t>163</t>
  </si>
  <si>
    <t>27515</t>
  </si>
  <si>
    <t>ÓLEO LUBRIFICANTE 15W40, BALDE COM 20 LITROS</t>
  </si>
  <si>
    <t>164</t>
  </si>
  <si>
    <t>32182</t>
  </si>
  <si>
    <t>PACOTE DE ESTOPA, CÓDIGO 349523A1</t>
  </si>
  <si>
    <t>165</t>
  </si>
  <si>
    <t>32089</t>
  </si>
  <si>
    <t>PARAFUSO DA MOTONIVELADORA CATERPILLAR 120K, ANO 2013, CÓDIGO 5C7423</t>
  </si>
  <si>
    <t>166</t>
  </si>
  <si>
    <t>31906</t>
  </si>
  <si>
    <t>PARAFUSO DA RETROESCAVADEIRA RANDON RD406, ANO 2012, CÓDIGO 210003668</t>
  </si>
  <si>
    <t>167</t>
  </si>
  <si>
    <t>31986</t>
  </si>
  <si>
    <t>PEÇAS DE MONTAGEM DA MOTONIVELADORA NEW HOLLAND RG140, ANO 2013, CÓDIGO 73163867</t>
  </si>
  <si>
    <t>168</t>
  </si>
  <si>
    <t>25318</t>
  </si>
  <si>
    <t>PINO DA MOTONIVELADORA 120K ANO 2013 COD. 1243240</t>
  </si>
  <si>
    <t>169</t>
  </si>
  <si>
    <t>24156</t>
  </si>
  <si>
    <t>PINO DA MOTONIVELADORA 120K ANO 2013 COD. 2G6157*1</t>
  </si>
  <si>
    <t>170</t>
  </si>
  <si>
    <t>31987</t>
  </si>
  <si>
    <t>PINO DA RETROESCAVADEIRA RANDON RD406, ANO 2012, CÓDIGO 219000557</t>
  </si>
  <si>
    <t>171</t>
  </si>
  <si>
    <t>32220</t>
  </si>
  <si>
    <t>PINO DE BALANÇA DO CAMINHÃO VW/25.320 CLC T 6X2, ANO 2011/12</t>
  </si>
  <si>
    <t>172</t>
  </si>
  <si>
    <t>32222</t>
  </si>
  <si>
    <t>PINO DE CENTRO DO CAMINHÃO MB L 1113, ANO 1983</t>
  </si>
  <si>
    <t>173</t>
  </si>
  <si>
    <t>32227</t>
  </si>
  <si>
    <t>PINOS DE BALANÇA DO CAMINHÃO MB L 1113, ANO 1983</t>
  </si>
  <si>
    <t>174</t>
  </si>
  <si>
    <t>32228</t>
  </si>
  <si>
    <t>PINOS DE MOLEJO DIANTEIRO DO CAMINHÃO VW/25.320 CLC T 6X2, ANO 2011/12</t>
  </si>
  <si>
    <t>175</t>
  </si>
  <si>
    <t>32229</t>
  </si>
  <si>
    <t>PINOS DO MOLEJO TRASEIRO DO CAMINHÃO MB LK 1513, ANO 1981/82</t>
  </si>
  <si>
    <t>176</t>
  </si>
  <si>
    <t>32187</t>
  </si>
  <si>
    <t>PISTÃO COMPLETO DA PÁ CARREGADEIRA W130, CÓDIGO 349521A1</t>
  </si>
  <si>
    <t>177</t>
  </si>
  <si>
    <t>31989</t>
  </si>
  <si>
    <t>PISTÃO DA RETROESCAVADEIRA RANDOM RD406, ANO 2012, CÓDIGO 219000757</t>
  </si>
  <si>
    <t>178</t>
  </si>
  <si>
    <t>31990</t>
  </si>
  <si>
    <t>PISTÃO DA RETROESCAVADEIRA RANDON RD406, ANO 2012, CÓDIGO 334725A1</t>
  </si>
  <si>
    <t>179</t>
  </si>
  <si>
    <t>32090</t>
  </si>
  <si>
    <t>PLACA DA MOTONIVELADORA CATERPILLAR 120K, ANO 2013, CÓDIGO 6I9502</t>
  </si>
  <si>
    <t>180</t>
  </si>
  <si>
    <t>32091</t>
  </si>
  <si>
    <t>PLACA DA MOTONIVELADORA CATERPILLAR 120K, ANO 2013, CÓDIGO 7G0437</t>
  </si>
  <si>
    <t>181</t>
  </si>
  <si>
    <t>32092</t>
  </si>
  <si>
    <t>PLACA DA MOTONIVELADORA CATERPILLAR 120K, ANO 2013, CÓDIGO 9U9995</t>
  </si>
  <si>
    <t>182</t>
  </si>
  <si>
    <t>31907</t>
  </si>
  <si>
    <t>PLACA DA RETROESCAVADEIRA RANDON RD406, ANO 2012, CÓDIGO 219000634.</t>
  </si>
  <si>
    <t>183</t>
  </si>
  <si>
    <t>32235</t>
  </si>
  <si>
    <t>POLIA DA PÁ CARREGADEIRA W130, CÓDIGO JP 71 876</t>
  </si>
  <si>
    <t>184</t>
  </si>
  <si>
    <t>31908</t>
  </si>
  <si>
    <t>PORCA DA RETROESCAVADEIRA RD406, ANO 2012, CÓDIGO 210005778</t>
  </si>
  <si>
    <t>185</t>
  </si>
  <si>
    <t>31991</t>
  </si>
  <si>
    <t>REGULADOR DA MOTONIVELADORA NEW HOLLAND RG140, ANO 2013, CÓDIGO 84122177</t>
  </si>
  <si>
    <t>186</t>
  </si>
  <si>
    <t>31909</t>
  </si>
  <si>
    <t>RESPIRO DA RETROESCAVADEIRA RANDON RD406, ANO 2012, CÓDIGO 219000575</t>
  </si>
  <si>
    <t>187</t>
  </si>
  <si>
    <t>25360</t>
  </si>
  <si>
    <t>RETENTOR DA MOTONIVELADORA 120K ANO 2013 COD. 4K7463</t>
  </si>
  <si>
    <t>188</t>
  </si>
  <si>
    <t>27696</t>
  </si>
  <si>
    <t>RETENTOR DA MOTONIVELADORA 120K. CÓDIGO 6K4186</t>
  </si>
  <si>
    <t>189</t>
  </si>
  <si>
    <t>32094</t>
  </si>
  <si>
    <t>RETENTOR DA MOTONIVELADORA CATERPILLAR 120K, ANO 2013, CÓDIGO 203-5958</t>
  </si>
  <si>
    <t>190</t>
  </si>
  <si>
    <t>32095</t>
  </si>
  <si>
    <t>RETENTOR DA MOTONIVELADORA CATERPILLAR 120K, ANO 2013, CÓDIGO 278-0642</t>
  </si>
  <si>
    <t>191</t>
  </si>
  <si>
    <t>32096</t>
  </si>
  <si>
    <t>RETENTOR DA MOTONIVELADORA CATERPILLAR 120K, ANO 2013, CÓDIGO 9X7743</t>
  </si>
  <si>
    <t>192</t>
  </si>
  <si>
    <t>31910</t>
  </si>
  <si>
    <t>RETENTOR DE OLEO DA RETROESCAVADEIRA RANDON RD406, ANO 2012, CÓDIGO 219000511.</t>
  </si>
  <si>
    <t>193</t>
  </si>
  <si>
    <t>27698</t>
  </si>
  <si>
    <t>ROLAMENTO DA MOTONIVELADORA 120K. CÓDIGO 8D9909</t>
  </si>
  <si>
    <t>194</t>
  </si>
  <si>
    <t>31992</t>
  </si>
  <si>
    <t>ROLAMENTO DA RETROESCAVADEIRA RANDON RD406, ANO 2012, CÓDIGO 219000563.</t>
  </si>
  <si>
    <t>195</t>
  </si>
  <si>
    <t>31993</t>
  </si>
  <si>
    <t>ROLAMENTO DA RETROESCAVADEIRA RANDON RD406, ANO 2012, CÓDIGO 219000564</t>
  </si>
  <si>
    <t>196</t>
  </si>
  <si>
    <t>31911</t>
  </si>
  <si>
    <t>ROLAMENTO DA RETROESCAVADEIRA RANDON RD406, ANO 2012, CÓDIGO 219000565</t>
  </si>
  <si>
    <t>197</t>
  </si>
  <si>
    <t>31995</t>
  </si>
  <si>
    <t>ROLAMENTO DA RETROESCAVADEIRA RANDON RD406, ANO 2012, CÓDIGO 219000566</t>
  </si>
  <si>
    <t>198</t>
  </si>
  <si>
    <t>31996</t>
  </si>
  <si>
    <t>ROLAMENTO DA RETROESCAVADEIRA RANDON RD406, ANO 2012, CÓDIGO 219000568</t>
  </si>
  <si>
    <t>199</t>
  </si>
  <si>
    <t>31997</t>
  </si>
  <si>
    <t>ROLAMENTO DA RETROESCAVADEIRA RANDON RD406, ANO 2012, CÓDIGO 219001236.</t>
  </si>
  <si>
    <t>200</t>
  </si>
  <si>
    <t>31912</t>
  </si>
  <si>
    <t>ROLAMENTO DE AGULHA DA RETROESCAVADEIRA RANDON RD406, ANO 2012, CÓDIGO 219000569</t>
  </si>
  <si>
    <t>201</t>
  </si>
  <si>
    <t>31998</t>
  </si>
  <si>
    <t>ROLAMENTO DE ROLOS DA MOTONIVELADORA NEW HOLLAND RG140, ANO 2013, CÓDIGO 8603301</t>
  </si>
  <si>
    <t>202</t>
  </si>
  <si>
    <t>31999</t>
  </si>
  <si>
    <t>ROLAMENTO DE ROLOS DA MOTONIVELADORA NEW HOLLAND RG140, ANO 2013, CÓDIGO 8603435</t>
  </si>
  <si>
    <t>203</t>
  </si>
  <si>
    <t>32000</t>
  </si>
  <si>
    <t>SEGMENTO DA MOTONIVELADORA NEW HOLLAND RG140, ANO 2013, CÓDIGO 8603302</t>
  </si>
  <si>
    <t>204</t>
  </si>
  <si>
    <t>32001</t>
  </si>
  <si>
    <t>SEGMENTO DA MOTONIVELADORA NEW HOLLAND RG140, ANO 2013, CÓDIGO 8603436</t>
  </si>
  <si>
    <t>205</t>
  </si>
  <si>
    <t>32243</t>
  </si>
  <si>
    <t>SERVIÇO DE DIAGNÓSTICOS POR APARELHO TIPO SCANNER DO CAMINHÃO VW/25.320 CLC T 6X2, ANO 2011/12</t>
  </si>
  <si>
    <t>206</t>
  </si>
  <si>
    <t>32230</t>
  </si>
  <si>
    <t>SERVIÇO DE FUNELARIA NAS PORTAS DO CAMINHÃO MB L 1113, ANO 1983</t>
  </si>
  <si>
    <t>H</t>
  </si>
  <si>
    <t>207</t>
  </si>
  <si>
    <t>32002</t>
  </si>
  <si>
    <t>SERVIÇO DE MANUTENÇÃO DE TRANSMISSÃO DA MOTONIVELADORA NEW HOLLAND RG140, ANO 2013, INCLUINDO DESMONTAGEM, MONTAGEM E TESTE.</t>
  </si>
  <si>
    <t>208</t>
  </si>
  <si>
    <t>31913</t>
  </si>
  <si>
    <t>SERVIÇO DE MONTAGEM DA BOMBA DA RETROESCAVADEIRA RANDON RD406, ANO 2012, CÓDIGO 219000645.</t>
  </si>
  <si>
    <t>209</t>
  </si>
  <si>
    <t>32098</t>
  </si>
  <si>
    <t>SERVIÇO DE REPARO DA TRANSMISSÃO DA MOTONIVELADORA CATERPILLAR 120K, ANO 2013, INCLUINDO RETIRADA, DESMONTAGEM, ABERTURA, LIMPEZA DE PEÇAS E TROCA DE ITENS INTERNOS, MONTAGEM, RECOLOCAÇÃO DA TRANSMISSÃO E DEMAIS ITENS REMOVIDOS, COM TROCA DE ÓLEO E FILTROS</t>
  </si>
  <si>
    <t>210</t>
  </si>
  <si>
    <t>32188</t>
  </si>
  <si>
    <t>SERVIÇO DE RETÍFICA DE MOTOR DO CAMINHÃO MB L1313, ANO 1984, COM RETIRADA, ABERTURA, TROCA DAS PEÇAS INTERNAS, MONTAGEM, COLOCAÇÃO E TESTAGEM DO MOTOR</t>
  </si>
  <si>
    <t>211</t>
  </si>
  <si>
    <t>32189</t>
  </si>
  <si>
    <t>SERVIÇO DE REVISÃO DA CAIXA DE CÂMBIO DO CAMIMNHÃO MB LK 1214, ANO 1993/94, COM RETIRADA, ABERTURA, TROCA DE PEÇAS INTERNAS, FECHAMENTO, INSTALAÇÃO, LUBRIFICAÇÃO E TESTAGEM.</t>
  </si>
  <si>
    <t>212</t>
  </si>
  <si>
    <t>32003</t>
  </si>
  <si>
    <t>SERVIÇO DE REVISÃO DE TRANSMISSÃO E SISTEMAS ELÉTRICOS DA RETROESCAVADEIRA RANDON RD406, ANO 2012</t>
  </si>
  <si>
    <t>213</t>
  </si>
  <si>
    <t>32099</t>
  </si>
  <si>
    <t>SERVIÇO DE TIRAR, MONTAR, TESTAR E REGULAR UNIDADES INJETORAS E BOMBA DE ALTA DA MOTONIVELADORA CATERPILLAR 120K, ANO 2013</t>
  </si>
  <si>
    <t>214</t>
  </si>
  <si>
    <t>32100</t>
  </si>
  <si>
    <t>SERVIÇO DE TROCA DE JUNTAS DO COLETOR, PIVO DE DIREÇÃO, ESPELHOS RETROVISORES, SERVIÇO DE EMBUCHAMENTO CENTRAL COM MANDRILHAMENTO E RECUPERAÇÃO DOS ALOJAMENTOS, TROCA DAS BUCHAS E VEDAÇÕES DA MOTONIVELADORA CATERPILLAR 120K, ANO 2013.</t>
  </si>
  <si>
    <t>215</t>
  </si>
  <si>
    <t>32190</t>
  </si>
  <si>
    <t>SERVIÇOS DE FUNELARIA NAS PORTAS DO CAMINHÃO MB L1313, ANO 1984.</t>
  </si>
  <si>
    <t>216</t>
  </si>
  <si>
    <t>32191</t>
  </si>
  <si>
    <t>SERVIÇOS DE FUNELARIA NAS PORTAS DO CAMINHÃO MB LK 1214, ANO 1993/94</t>
  </si>
  <si>
    <t>217</t>
  </si>
  <si>
    <t>25325</t>
  </si>
  <si>
    <t>SILENCIOSO DA MOTONIVELADORA RG170B, ANO 2013 COD. 73164453</t>
  </si>
  <si>
    <t>218</t>
  </si>
  <si>
    <t>29240</t>
  </si>
  <si>
    <t>SOLENOIDE DA PÁ CARREGADEIRA W130, CÓDIGO J991625.</t>
  </si>
  <si>
    <t>219</t>
  </si>
  <si>
    <t>16441</t>
  </si>
  <si>
    <t>TENSOR DA CORREIA DA PÁ CARREGADEIRA W 130 N°75286363</t>
  </si>
  <si>
    <t>220</t>
  </si>
  <si>
    <t>32101</t>
  </si>
  <si>
    <t>TERMINAL LE DA MOTONIVELADORA  CATERPILLAR 120K, ANO 2013, CÓDIGO 131-3738</t>
  </si>
  <si>
    <t>221</t>
  </si>
  <si>
    <t>32004</t>
  </si>
  <si>
    <t>TERMOSTATO DA MOTONIVELADORA NEW HOLLAND RG140, ANO, 2013, CÓDIGO 4133510</t>
  </si>
  <si>
    <t>222</t>
  </si>
  <si>
    <t>31914</t>
  </si>
  <si>
    <t>TRAVA DA RETROESCAVADEIRA RANDON RD406, ANO 2012, CÓDIGO 2192000644</t>
  </si>
  <si>
    <t>223</t>
  </si>
  <si>
    <t>32005</t>
  </si>
  <si>
    <t>TUBAGEM HIDRÁULICO DA MOTONIVELADORA NEW HOLLAND RG140, ANO 2013, CÓDIGO 87715360</t>
  </si>
  <si>
    <t>224</t>
  </si>
  <si>
    <t>32006</t>
  </si>
  <si>
    <t>TUBO DA MOTONIVELADORA NEW HOLLAND RG140, ANO 2013, CÓDIGO 8605281</t>
  </si>
  <si>
    <t>225</t>
  </si>
  <si>
    <t>32007</t>
  </si>
  <si>
    <t>TUBO DA RETROESCAVADEIRA RANDON RD406, ANO 2012, CÓDIGO 219000749</t>
  </si>
  <si>
    <t>226</t>
  </si>
  <si>
    <t>32102</t>
  </si>
  <si>
    <t>UNIDADE INJETORA DA MOTONIVELADORA CATERPILLAR 120K, ANO 2013, CÓDIGO 3282525</t>
  </si>
  <si>
    <t>227</t>
  </si>
  <si>
    <t>32008</t>
  </si>
  <si>
    <t>VALVULA SOLENOIDE DA RETROESCAVADEIRA RANDON RD406, ANO 2012, CÓDIGO 219001060</t>
  </si>
  <si>
    <t>228</t>
  </si>
  <si>
    <t>32009</t>
  </si>
  <si>
    <t>VALVULA SOLENOIDE DA RETROESCAVADEIRA RANDON RD406, ANO 2012, CÓDIGO 219001902</t>
  </si>
  <si>
    <t>229</t>
  </si>
  <si>
    <t>32010</t>
  </si>
  <si>
    <t>VEDADOR DE EIXO DA MOTONIVELADORA NEW HOLLAND RG140, ANO 2013, CÓDIGO 8603391</t>
  </si>
  <si>
    <t>230</t>
  </si>
  <si>
    <t>32011</t>
  </si>
  <si>
    <t>VEDANTE DA MOTONIVELADORA NEW HOLLAND RG140, ANO 2013, CÓDIGO 8603223</t>
  </si>
  <si>
    <t>Declaro que examinei, conheço e me submeto a todas as condições contidas no Edital da presente Licitação modalidade PREGÃO PRESENCIAL Nº 0063/2023,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</si>
  <si>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</si>
  <si>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</si>
  <si>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 - E</t>
  </si>
  <si>
    <t>ANEXO I - A - MOTONIVELADORA CATERPILLAR 120K, ANO 2013</t>
  </si>
  <si>
    <t>ANEXO I - B - MOTONIVELADORA NEW HOLLAND RG140, ANO 2013</t>
  </si>
  <si>
    <t>ANEXO I - C - RETROESCAVADEIRA RANDON RD406, ANO 2012</t>
  </si>
  <si>
    <t>ANEXO I - D -  MOTONIVELADORA RG170B</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</si>
</sst>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49">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8"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0" borderId="5" applyNumberFormat="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43" fontId="0" fillId="0" borderId="0" applyFont="0" applyFill="0" applyBorder="0" applyAlignment="0" applyProtection="0"/>
  </cellStyleXfs>
  <cellXfs count="8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3" fillId="0" borderId="11" xfId="0" applyNumberFormat="1" applyFont="1" applyBorder="1" applyAlignment="1">
      <alignment horizontal="right"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0" fontId="14" fillId="32" borderId="11" xfId="0" applyFont="1" applyFill="1" applyBorder="1" applyAlignment="1">
      <alignment horizontal="center" vertical="center" wrapText="1"/>
    </xf>
    <xf numFmtId="0" fontId="14" fillId="32" borderId="11" xfId="0" applyFont="1" applyFill="1" applyBorder="1" applyAlignment="1">
      <alignment horizontal="justify" vertical="center" wrapText="1"/>
    </xf>
    <xf numFmtId="166" fontId="14" fillId="32" borderId="11" xfId="0" applyNumberFormat="1" applyFont="1" applyFill="1" applyBorder="1" applyAlignment="1">
      <alignment horizontal="center" vertical="center" wrapText="1"/>
    </xf>
    <xf numFmtId="165" fontId="14" fillId="32" borderId="11" xfId="0" applyNumberFormat="1" applyFont="1" applyFill="1" applyBorder="1" applyAlignment="1">
      <alignment horizontal="right" vertical="center" wrapText="1"/>
    </xf>
    <xf numFmtId="49" fontId="2" fillId="32" borderId="10" xfId="0" applyNumberFormat="1" applyFont="1" applyFill="1" applyBorder="1" applyAlignment="1" applyProtection="1">
      <alignment horizontal="center" vertical="center" wrapText="1"/>
      <protection locked="0"/>
    </xf>
    <xf numFmtId="165" fontId="13" fillId="32" borderId="11" xfId="0" applyNumberFormat="1" applyFont="1" applyFill="1" applyBorder="1" applyAlignment="1">
      <alignment horizontal="right" vertical="center" wrapText="1"/>
    </xf>
    <xf numFmtId="4" fontId="6" fillId="32" borderId="10" xfId="0" applyNumberFormat="1" applyFont="1" applyFill="1" applyBorder="1" applyAlignment="1">
      <alignment horizontal="right" vertical="center" wrapText="1"/>
    </xf>
    <xf numFmtId="0" fontId="14"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2"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0" fontId="11" fillId="0" borderId="11" xfId="0" applyFont="1" applyBorder="1" applyAlignment="1">
      <alignment horizontal="justify" vertical="top" wrapText="1"/>
    </xf>
    <xf numFmtId="0" fontId="14"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2"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2"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xf numFmtId="1" fontId="3" fillId="0" borderId="13" xfId="0" applyNumberFormat="1" applyFont="1" applyBorder="1" applyAlignment="1" applyProtection="1">
      <alignment horizontal="center" vertical="center" wrapText="1"/>
      <protection locked="0"/>
    </xf>
    <xf numFmtId="1" fontId="3" fillId="0" borderId="14" xfId="0" applyNumberFormat="1" applyFont="1" applyBorder="1" applyAlignment="1" applyProtection="1">
      <alignment horizontal="center" vertical="center" wrapText="1"/>
      <protection locked="0"/>
    </xf>
    <xf numFmtId="1" fontId="3" fillId="0" borderId="13" xfId="0" applyNumberFormat="1" applyFont="1" applyBorder="1" applyAlignment="1" applyProtection="1">
      <alignment horizontal="left" vertical="center" wrapText="1"/>
      <protection locked="0"/>
    </xf>
    <xf numFmtId="1" fontId="3" fillId="0" borderId="14" xfId="0" applyNumberFormat="1" applyFont="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zoomScalePageLayoutView="0" workbookViewId="0" topLeftCell="A79">
      <selection activeCell="A1" sqref="A1:J89"/>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72" t="s">
        <v>727</v>
      </c>
      <c r="B1" s="73"/>
      <c r="C1" s="73"/>
      <c r="D1" s="73"/>
      <c r="E1" s="73"/>
      <c r="F1" s="73"/>
      <c r="G1" s="73"/>
      <c r="H1" s="73"/>
      <c r="I1" s="73"/>
      <c r="J1" s="73"/>
      <c r="K1" s="1"/>
      <c r="L1" s="2"/>
      <c r="M1" s="1"/>
      <c r="N1" s="1"/>
    </row>
    <row r="2" spans="1:14" s="3" customFormat="1" ht="12.75">
      <c r="A2" s="73" t="s">
        <v>0</v>
      </c>
      <c r="B2" s="73"/>
      <c r="C2" s="73"/>
      <c r="D2" s="73"/>
      <c r="E2" s="73"/>
      <c r="F2" s="73"/>
      <c r="G2" s="73"/>
      <c r="H2" s="73"/>
      <c r="I2" s="73"/>
      <c r="J2" s="73"/>
      <c r="K2" s="1"/>
      <c r="L2" s="2"/>
      <c r="M2" s="1"/>
      <c r="N2" s="1"/>
    </row>
    <row r="3" spans="1:14" s="6" customFormat="1" ht="8.25">
      <c r="A3" s="60" t="s">
        <v>1</v>
      </c>
      <c r="B3" s="61"/>
      <c r="C3" s="61"/>
      <c r="D3" s="61"/>
      <c r="E3" s="61"/>
      <c r="F3" s="61"/>
      <c r="G3" s="61"/>
      <c r="H3" s="61"/>
      <c r="I3" s="61"/>
      <c r="J3" s="62"/>
      <c r="K3" s="4"/>
      <c r="L3" s="5"/>
      <c r="M3" s="4"/>
      <c r="N3" s="4"/>
    </row>
    <row r="4" spans="1:14" s="9" customFormat="1" ht="13.5" customHeight="1">
      <c r="A4" s="74" t="s">
        <v>26</v>
      </c>
      <c r="B4" s="75"/>
      <c r="C4" s="75"/>
      <c r="D4" s="75"/>
      <c r="E4" s="75"/>
      <c r="F4" s="75"/>
      <c r="G4" s="75"/>
      <c r="H4" s="75"/>
      <c r="I4" s="75"/>
      <c r="J4" s="76"/>
      <c r="K4" s="7"/>
      <c r="L4" s="8"/>
      <c r="M4" s="7"/>
      <c r="N4" s="7"/>
    </row>
    <row r="5" spans="1:14" s="9" customFormat="1" ht="9">
      <c r="A5" s="66" t="s">
        <v>2</v>
      </c>
      <c r="B5" s="67"/>
      <c r="C5" s="67"/>
      <c r="D5" s="67"/>
      <c r="E5" s="67"/>
      <c r="F5" s="68"/>
      <c r="G5" s="77" t="s">
        <v>3</v>
      </c>
      <c r="H5" s="77"/>
      <c r="I5" s="77"/>
      <c r="J5" s="78"/>
      <c r="K5" s="7"/>
      <c r="L5" s="8"/>
      <c r="M5" s="7"/>
      <c r="N5" s="7"/>
    </row>
    <row r="6" spans="1:14" s="9" customFormat="1" ht="13.5" customHeight="1">
      <c r="A6" s="74" t="s">
        <v>27</v>
      </c>
      <c r="B6" s="70"/>
      <c r="C6" s="70"/>
      <c r="D6" s="70"/>
      <c r="E6" s="70"/>
      <c r="F6" s="71"/>
      <c r="G6" s="74" t="s">
        <v>28</v>
      </c>
      <c r="H6" s="75"/>
      <c r="I6" s="75"/>
      <c r="J6" s="76"/>
      <c r="K6" s="7"/>
      <c r="L6" s="8"/>
      <c r="M6" s="7"/>
      <c r="N6" s="7"/>
    </row>
    <row r="7" spans="1:14" s="9" customFormat="1" ht="10.5" customHeight="1">
      <c r="A7" s="66" t="s">
        <v>24</v>
      </c>
      <c r="B7" s="67"/>
      <c r="C7" s="67"/>
      <c r="D7" s="67"/>
      <c r="E7" s="67"/>
      <c r="F7" s="67"/>
      <c r="G7" s="67"/>
      <c r="H7" s="67"/>
      <c r="I7" s="67"/>
      <c r="J7" s="68"/>
      <c r="K7" s="7"/>
      <c r="L7" s="8"/>
      <c r="M7" s="7"/>
      <c r="N7" s="7"/>
    </row>
    <row r="8" spans="1:14" s="9" customFormat="1" ht="66" customHeight="1">
      <c r="A8" s="69" t="s">
        <v>29</v>
      </c>
      <c r="B8" s="70"/>
      <c r="C8" s="70"/>
      <c r="D8" s="70"/>
      <c r="E8" s="70"/>
      <c r="F8" s="70"/>
      <c r="G8" s="70"/>
      <c r="H8" s="70"/>
      <c r="I8" s="70"/>
      <c r="J8" s="71"/>
      <c r="K8" s="7"/>
      <c r="L8" s="8"/>
      <c r="M8" s="7"/>
      <c r="N8" s="7"/>
    </row>
    <row r="9" spans="1:15" s="6" customFormat="1" ht="8.25">
      <c r="A9" s="66" t="s">
        <v>4</v>
      </c>
      <c r="B9" s="67"/>
      <c r="C9" s="67"/>
      <c r="D9" s="67"/>
      <c r="E9" s="67"/>
      <c r="F9" s="67"/>
      <c r="G9" s="68"/>
      <c r="H9" s="81" t="s">
        <v>5</v>
      </c>
      <c r="I9" s="77"/>
      <c r="J9" s="78"/>
      <c r="K9" s="5"/>
      <c r="L9" s="5"/>
      <c r="M9" s="5"/>
      <c r="N9" s="5"/>
      <c r="O9" s="5"/>
    </row>
    <row r="10" spans="1:15" s="9" customFormat="1" ht="13.5" customHeight="1">
      <c r="A10" s="63"/>
      <c r="B10" s="64"/>
      <c r="C10" s="64"/>
      <c r="D10" s="64"/>
      <c r="E10" s="64"/>
      <c r="F10" s="64"/>
      <c r="G10" s="65"/>
      <c r="H10" s="79"/>
      <c r="I10" s="84"/>
      <c r="J10" s="80"/>
      <c r="K10" s="10"/>
      <c r="L10" s="10"/>
      <c r="M10" s="10"/>
      <c r="N10" s="10"/>
      <c r="O10" s="10"/>
    </row>
    <row r="11" spans="1:15" s="6" customFormat="1" ht="8.25">
      <c r="A11" s="60" t="s">
        <v>6</v>
      </c>
      <c r="B11" s="61"/>
      <c r="C11" s="61"/>
      <c r="D11" s="61"/>
      <c r="E11" s="62"/>
      <c r="F11" s="81" t="s">
        <v>7</v>
      </c>
      <c r="G11" s="77"/>
      <c r="H11" s="77"/>
      <c r="I11" s="77"/>
      <c r="J11" s="78"/>
      <c r="K11" s="5"/>
      <c r="L11" s="5"/>
      <c r="M11" s="5"/>
      <c r="N11" s="5"/>
      <c r="O11" s="5"/>
    </row>
    <row r="12" spans="1:15" s="9" customFormat="1" ht="13.5" customHeight="1">
      <c r="A12" s="54"/>
      <c r="B12" s="55"/>
      <c r="C12" s="55"/>
      <c r="D12" s="55"/>
      <c r="E12" s="56"/>
      <c r="F12" s="54"/>
      <c r="G12" s="55"/>
      <c r="H12" s="55"/>
      <c r="I12" s="55"/>
      <c r="J12" s="56"/>
      <c r="K12" s="10"/>
      <c r="L12" s="10"/>
      <c r="M12" s="10"/>
      <c r="N12" s="10"/>
      <c r="O12" s="10"/>
    </row>
    <row r="13" spans="1:15" s="6" customFormat="1" ht="8.25">
      <c r="A13" s="60" t="s">
        <v>8</v>
      </c>
      <c r="B13" s="61"/>
      <c r="C13" s="61"/>
      <c r="D13" s="62"/>
      <c r="E13" s="81" t="s">
        <v>9</v>
      </c>
      <c r="F13" s="78"/>
      <c r="G13" s="81" t="s">
        <v>10</v>
      </c>
      <c r="H13" s="77"/>
      <c r="I13" s="77"/>
      <c r="J13" s="78"/>
      <c r="K13" s="5"/>
      <c r="L13" s="5"/>
      <c r="M13" s="5"/>
      <c r="N13" s="5"/>
      <c r="O13" s="5"/>
    </row>
    <row r="14" spans="1:15" s="9" customFormat="1" ht="13.5" customHeight="1">
      <c r="A14" s="54"/>
      <c r="B14" s="55"/>
      <c r="C14" s="55"/>
      <c r="D14" s="56"/>
      <c r="E14" s="79"/>
      <c r="F14" s="80"/>
      <c r="G14" s="57"/>
      <c r="H14" s="58"/>
      <c r="I14" s="58"/>
      <c r="J14" s="59"/>
      <c r="K14" s="11"/>
      <c r="L14" s="11"/>
      <c r="M14" s="11"/>
      <c r="N14" s="11"/>
      <c r="O14" s="11"/>
    </row>
    <row r="15" spans="1:15" s="6" customFormat="1" ht="8.25">
      <c r="A15" s="60" t="s">
        <v>11</v>
      </c>
      <c r="B15" s="61"/>
      <c r="C15" s="61"/>
      <c r="D15" s="61"/>
      <c r="E15" s="61"/>
      <c r="F15" s="62"/>
      <c r="G15" s="81" t="s">
        <v>12</v>
      </c>
      <c r="H15" s="77"/>
      <c r="I15" s="77"/>
      <c r="J15" s="78"/>
      <c r="K15" s="5"/>
      <c r="L15" s="5"/>
      <c r="M15" s="5"/>
      <c r="N15" s="5"/>
      <c r="O15" s="5"/>
    </row>
    <row r="16" spans="1:15" s="6" customFormat="1" ht="13.5" customHeight="1">
      <c r="A16" s="54"/>
      <c r="B16" s="55"/>
      <c r="C16" s="55"/>
      <c r="D16" s="55"/>
      <c r="E16" s="55"/>
      <c r="F16" s="56"/>
      <c r="G16" s="57"/>
      <c r="H16" s="58"/>
      <c r="I16" s="58"/>
      <c r="J16" s="59"/>
      <c r="K16" s="5"/>
      <c r="L16" s="5"/>
      <c r="M16" s="5"/>
      <c r="N16" s="5"/>
      <c r="O16" s="5"/>
    </row>
    <row r="17" spans="1:15" s="6" customFormat="1" ht="8.25" customHeight="1">
      <c r="A17" s="82" t="s">
        <v>25</v>
      </c>
      <c r="B17" s="82"/>
      <c r="C17" s="82"/>
      <c r="D17" s="83"/>
      <c r="E17" s="60" t="s">
        <v>13</v>
      </c>
      <c r="F17" s="61"/>
      <c r="G17" s="61"/>
      <c r="H17" s="61"/>
      <c r="I17" s="61"/>
      <c r="J17" s="62"/>
      <c r="K17" s="5"/>
      <c r="L17" s="5"/>
      <c r="M17" s="5"/>
      <c r="N17" s="5"/>
      <c r="O17" s="5"/>
    </row>
    <row r="18" spans="1:15" s="6" customFormat="1" ht="12.75" customHeight="1">
      <c r="A18" s="54"/>
      <c r="B18" s="55"/>
      <c r="C18" s="55"/>
      <c r="D18" s="56"/>
      <c r="E18" s="54"/>
      <c r="F18" s="55"/>
      <c r="G18" s="55"/>
      <c r="H18" s="55"/>
      <c r="I18" s="55"/>
      <c r="J18" s="5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0" customFormat="1" ht="18">
      <c r="A21" s="31" t="s">
        <v>30</v>
      </c>
      <c r="B21" s="31" t="s">
        <v>50</v>
      </c>
      <c r="C21" s="31" t="s">
        <v>51</v>
      </c>
      <c r="D21" s="32" t="s">
        <v>52</v>
      </c>
      <c r="E21" s="31" t="s">
        <v>34</v>
      </c>
      <c r="F21" s="35">
        <v>8</v>
      </c>
      <c r="G21" s="34">
        <v>33.29</v>
      </c>
      <c r="H21" s="18"/>
      <c r="I21" s="33">
        <v>0</v>
      </c>
      <c r="J21" s="19">
        <f aca="true" t="shared" si="0" ref="J21:J50">SUM(F21*I21)</f>
        <v>0</v>
      </c>
      <c r="K21" s="22"/>
      <c r="L21" s="21"/>
      <c r="M21" s="22"/>
      <c r="N21" s="22"/>
      <c r="O21" s="22"/>
    </row>
    <row r="22" spans="1:14" s="20" customFormat="1" ht="18">
      <c r="A22" s="31" t="s">
        <v>30</v>
      </c>
      <c r="B22" s="31" t="s">
        <v>53</v>
      </c>
      <c r="C22" s="31" t="s">
        <v>54</v>
      </c>
      <c r="D22" s="32" t="s">
        <v>55</v>
      </c>
      <c r="E22" s="31" t="s">
        <v>34</v>
      </c>
      <c r="F22" s="35">
        <v>1</v>
      </c>
      <c r="G22" s="34">
        <v>799</v>
      </c>
      <c r="H22" s="18"/>
      <c r="I22" s="33">
        <v>0</v>
      </c>
      <c r="J22" s="19">
        <f t="shared" si="0"/>
        <v>0</v>
      </c>
      <c r="K22" s="23"/>
      <c r="L22" s="24"/>
      <c r="M22" s="23"/>
      <c r="N22" s="23"/>
    </row>
    <row r="23" spans="1:14" s="20" customFormat="1" ht="18">
      <c r="A23" s="31" t="s">
        <v>30</v>
      </c>
      <c r="B23" s="31" t="s">
        <v>56</v>
      </c>
      <c r="C23" s="31" t="s">
        <v>57</v>
      </c>
      <c r="D23" s="32" t="s">
        <v>58</v>
      </c>
      <c r="E23" s="31" t="s">
        <v>34</v>
      </c>
      <c r="F23" s="35">
        <v>1</v>
      </c>
      <c r="G23" s="34">
        <v>62</v>
      </c>
      <c r="H23" s="18"/>
      <c r="I23" s="33">
        <v>0</v>
      </c>
      <c r="J23" s="19">
        <f t="shared" si="0"/>
        <v>0</v>
      </c>
      <c r="K23" s="23"/>
      <c r="L23" s="24"/>
      <c r="M23" s="23"/>
      <c r="N23" s="23"/>
    </row>
    <row r="24" spans="1:14" s="20" customFormat="1" ht="18">
      <c r="A24" s="31" t="s">
        <v>30</v>
      </c>
      <c r="B24" s="31" t="s">
        <v>59</v>
      </c>
      <c r="C24" s="31" t="s">
        <v>60</v>
      </c>
      <c r="D24" s="32" t="s">
        <v>61</v>
      </c>
      <c r="E24" s="31" t="s">
        <v>34</v>
      </c>
      <c r="F24" s="35">
        <v>1</v>
      </c>
      <c r="G24" s="34">
        <v>0.6</v>
      </c>
      <c r="H24" s="18"/>
      <c r="I24" s="33">
        <v>0</v>
      </c>
      <c r="J24" s="19">
        <f t="shared" si="0"/>
        <v>0</v>
      </c>
      <c r="K24" s="23"/>
      <c r="L24" s="24"/>
      <c r="M24" s="23"/>
      <c r="N24" s="23"/>
    </row>
    <row r="25" spans="1:14" s="20" customFormat="1" ht="18">
      <c r="A25" s="31" t="s">
        <v>30</v>
      </c>
      <c r="B25" s="31" t="s">
        <v>62</v>
      </c>
      <c r="C25" s="31" t="s">
        <v>63</v>
      </c>
      <c r="D25" s="32" t="s">
        <v>64</v>
      </c>
      <c r="E25" s="31" t="s">
        <v>34</v>
      </c>
      <c r="F25" s="35">
        <v>1</v>
      </c>
      <c r="G25" s="34">
        <v>0.4</v>
      </c>
      <c r="H25" s="18"/>
      <c r="I25" s="33">
        <v>0</v>
      </c>
      <c r="J25" s="19">
        <f t="shared" si="0"/>
        <v>0</v>
      </c>
      <c r="K25" s="23"/>
      <c r="L25" s="24"/>
      <c r="M25" s="23"/>
      <c r="N25" s="23"/>
    </row>
    <row r="26" spans="1:14" s="20" customFormat="1" ht="18">
      <c r="A26" s="31" t="s">
        <v>30</v>
      </c>
      <c r="B26" s="31" t="s">
        <v>65</v>
      </c>
      <c r="C26" s="31" t="s">
        <v>66</v>
      </c>
      <c r="D26" s="32" t="s">
        <v>67</v>
      </c>
      <c r="E26" s="31" t="s">
        <v>34</v>
      </c>
      <c r="F26" s="35">
        <v>2</v>
      </c>
      <c r="G26" s="34">
        <v>0.7</v>
      </c>
      <c r="H26" s="18"/>
      <c r="I26" s="33">
        <v>0</v>
      </c>
      <c r="J26" s="19">
        <f t="shared" si="0"/>
        <v>0</v>
      </c>
      <c r="K26" s="23"/>
      <c r="L26" s="24"/>
      <c r="M26" s="23"/>
      <c r="N26" s="23"/>
    </row>
    <row r="27" spans="1:14" s="20" customFormat="1" ht="18">
      <c r="A27" s="31" t="s">
        <v>30</v>
      </c>
      <c r="B27" s="31" t="s">
        <v>68</v>
      </c>
      <c r="C27" s="31" t="s">
        <v>69</v>
      </c>
      <c r="D27" s="32" t="s">
        <v>70</v>
      </c>
      <c r="E27" s="31" t="s">
        <v>34</v>
      </c>
      <c r="F27" s="35">
        <v>3</v>
      </c>
      <c r="G27" s="34">
        <v>5.7</v>
      </c>
      <c r="H27" s="18"/>
      <c r="I27" s="33">
        <v>0</v>
      </c>
      <c r="J27" s="19">
        <f t="shared" si="0"/>
        <v>0</v>
      </c>
      <c r="K27" s="23"/>
      <c r="L27" s="24"/>
      <c r="M27" s="23"/>
      <c r="N27" s="23"/>
    </row>
    <row r="28" spans="1:14" s="20" customFormat="1" ht="18">
      <c r="A28" s="31" t="s">
        <v>30</v>
      </c>
      <c r="B28" s="31" t="s">
        <v>71</v>
      </c>
      <c r="C28" s="31" t="s">
        <v>72</v>
      </c>
      <c r="D28" s="32" t="s">
        <v>73</v>
      </c>
      <c r="E28" s="31" t="s">
        <v>34</v>
      </c>
      <c r="F28" s="35">
        <v>2</v>
      </c>
      <c r="G28" s="34">
        <v>0.3</v>
      </c>
      <c r="H28" s="18"/>
      <c r="I28" s="33">
        <v>0</v>
      </c>
      <c r="J28" s="19">
        <f t="shared" si="0"/>
        <v>0</v>
      </c>
      <c r="K28" s="23"/>
      <c r="L28" s="24"/>
      <c r="M28" s="23"/>
      <c r="N28" s="23"/>
    </row>
    <row r="29" spans="1:14" s="20" customFormat="1" ht="18">
      <c r="A29" s="31" t="s">
        <v>30</v>
      </c>
      <c r="B29" s="31" t="s">
        <v>74</v>
      </c>
      <c r="C29" s="31" t="s">
        <v>75</v>
      </c>
      <c r="D29" s="32" t="s">
        <v>76</v>
      </c>
      <c r="E29" s="31" t="s">
        <v>34</v>
      </c>
      <c r="F29" s="35">
        <v>1</v>
      </c>
      <c r="G29" s="34">
        <v>0.25</v>
      </c>
      <c r="H29" s="18"/>
      <c r="I29" s="33">
        <v>0</v>
      </c>
      <c r="J29" s="19">
        <f t="shared" si="0"/>
        <v>0</v>
      </c>
      <c r="K29" s="23"/>
      <c r="L29" s="24"/>
      <c r="M29" s="23"/>
      <c r="N29" s="23"/>
    </row>
    <row r="30" spans="1:14" s="20" customFormat="1" ht="18">
      <c r="A30" s="31" t="s">
        <v>30</v>
      </c>
      <c r="B30" s="31" t="s">
        <v>77</v>
      </c>
      <c r="C30" s="31" t="s">
        <v>78</v>
      </c>
      <c r="D30" s="32" t="s">
        <v>79</v>
      </c>
      <c r="E30" s="31" t="s">
        <v>34</v>
      </c>
      <c r="F30" s="35">
        <v>3</v>
      </c>
      <c r="G30" s="34">
        <v>0.45</v>
      </c>
      <c r="H30" s="18"/>
      <c r="I30" s="33">
        <v>0</v>
      </c>
      <c r="J30" s="19">
        <f t="shared" si="0"/>
        <v>0</v>
      </c>
      <c r="K30" s="23"/>
      <c r="L30" s="24"/>
      <c r="M30" s="23"/>
      <c r="N30" s="23"/>
    </row>
    <row r="31" spans="1:14" s="20" customFormat="1" ht="18">
      <c r="A31" s="31" t="s">
        <v>30</v>
      </c>
      <c r="B31" s="31" t="s">
        <v>80</v>
      </c>
      <c r="C31" s="31" t="s">
        <v>81</v>
      </c>
      <c r="D31" s="32" t="s">
        <v>82</v>
      </c>
      <c r="E31" s="31" t="s">
        <v>34</v>
      </c>
      <c r="F31" s="35">
        <v>1</v>
      </c>
      <c r="G31" s="34">
        <v>3.2</v>
      </c>
      <c r="H31" s="18"/>
      <c r="I31" s="33">
        <v>0</v>
      </c>
      <c r="J31" s="19">
        <f t="shared" si="0"/>
        <v>0</v>
      </c>
      <c r="K31" s="23"/>
      <c r="L31" s="24"/>
      <c r="M31" s="23"/>
      <c r="N31" s="23"/>
    </row>
    <row r="32" spans="1:14" s="20" customFormat="1" ht="18">
      <c r="A32" s="31" t="s">
        <v>30</v>
      </c>
      <c r="B32" s="31" t="s">
        <v>83</v>
      </c>
      <c r="C32" s="31" t="s">
        <v>84</v>
      </c>
      <c r="D32" s="32" t="s">
        <v>85</v>
      </c>
      <c r="E32" s="31" t="s">
        <v>34</v>
      </c>
      <c r="F32" s="35">
        <v>1</v>
      </c>
      <c r="G32" s="34">
        <v>2.5</v>
      </c>
      <c r="H32" s="18"/>
      <c r="I32" s="33">
        <v>0</v>
      </c>
      <c r="J32" s="19">
        <f t="shared" si="0"/>
        <v>0</v>
      </c>
      <c r="K32" s="23"/>
      <c r="L32" s="24"/>
      <c r="M32" s="23"/>
      <c r="N32" s="23"/>
    </row>
    <row r="33" spans="1:14" s="20" customFormat="1" ht="18">
      <c r="A33" s="31" t="s">
        <v>30</v>
      </c>
      <c r="B33" s="31" t="s">
        <v>86</v>
      </c>
      <c r="C33" s="31" t="s">
        <v>87</v>
      </c>
      <c r="D33" s="32" t="s">
        <v>88</v>
      </c>
      <c r="E33" s="31" t="s">
        <v>34</v>
      </c>
      <c r="F33" s="35">
        <v>1</v>
      </c>
      <c r="G33" s="34">
        <v>2.3</v>
      </c>
      <c r="H33" s="18"/>
      <c r="I33" s="33">
        <v>0</v>
      </c>
      <c r="J33" s="19">
        <f t="shared" si="0"/>
        <v>0</v>
      </c>
      <c r="K33" s="23"/>
      <c r="L33" s="24"/>
      <c r="M33" s="23"/>
      <c r="N33" s="23"/>
    </row>
    <row r="34" spans="1:14" s="20" customFormat="1" ht="18">
      <c r="A34" s="31" t="s">
        <v>30</v>
      </c>
      <c r="B34" s="31" t="s">
        <v>89</v>
      </c>
      <c r="C34" s="31" t="s">
        <v>90</v>
      </c>
      <c r="D34" s="32" t="s">
        <v>91</v>
      </c>
      <c r="E34" s="31" t="s">
        <v>34</v>
      </c>
      <c r="F34" s="35">
        <v>1</v>
      </c>
      <c r="G34" s="34">
        <v>2</v>
      </c>
      <c r="H34" s="18"/>
      <c r="I34" s="33">
        <v>0</v>
      </c>
      <c r="J34" s="19">
        <f t="shared" si="0"/>
        <v>0</v>
      </c>
      <c r="K34" s="23"/>
      <c r="L34" s="24"/>
      <c r="M34" s="23"/>
      <c r="N34" s="23"/>
    </row>
    <row r="35" spans="1:14" s="20" customFormat="1" ht="18">
      <c r="A35" s="31" t="s">
        <v>30</v>
      </c>
      <c r="B35" s="31" t="s">
        <v>92</v>
      </c>
      <c r="C35" s="31" t="s">
        <v>93</v>
      </c>
      <c r="D35" s="32" t="s">
        <v>94</v>
      </c>
      <c r="E35" s="31" t="s">
        <v>34</v>
      </c>
      <c r="F35" s="35">
        <v>1</v>
      </c>
      <c r="G35" s="34">
        <v>14</v>
      </c>
      <c r="H35" s="18"/>
      <c r="I35" s="33">
        <v>0</v>
      </c>
      <c r="J35" s="19">
        <f t="shared" si="0"/>
        <v>0</v>
      </c>
      <c r="K35" s="23"/>
      <c r="L35" s="24"/>
      <c r="M35" s="23"/>
      <c r="N35" s="23"/>
    </row>
    <row r="36" spans="1:14" s="20" customFormat="1" ht="18">
      <c r="A36" s="31" t="s">
        <v>30</v>
      </c>
      <c r="B36" s="31" t="s">
        <v>95</v>
      </c>
      <c r="C36" s="31" t="s">
        <v>96</v>
      </c>
      <c r="D36" s="32" t="s">
        <v>97</v>
      </c>
      <c r="E36" s="31" t="s">
        <v>34</v>
      </c>
      <c r="F36" s="35">
        <v>1</v>
      </c>
      <c r="G36" s="34">
        <v>47</v>
      </c>
      <c r="H36" s="18"/>
      <c r="I36" s="33">
        <v>0</v>
      </c>
      <c r="J36" s="19">
        <f t="shared" si="0"/>
        <v>0</v>
      </c>
      <c r="K36" s="23"/>
      <c r="L36" s="24"/>
      <c r="M36" s="23"/>
      <c r="N36" s="23"/>
    </row>
    <row r="37" spans="1:14" s="20" customFormat="1" ht="18">
      <c r="A37" s="31" t="s">
        <v>30</v>
      </c>
      <c r="B37" s="31" t="s">
        <v>98</v>
      </c>
      <c r="C37" s="31" t="s">
        <v>99</v>
      </c>
      <c r="D37" s="32" t="s">
        <v>100</v>
      </c>
      <c r="E37" s="31" t="s">
        <v>34</v>
      </c>
      <c r="F37" s="35">
        <v>1</v>
      </c>
      <c r="G37" s="34">
        <v>33.5</v>
      </c>
      <c r="H37" s="18"/>
      <c r="I37" s="33">
        <v>0</v>
      </c>
      <c r="J37" s="19">
        <f t="shared" si="0"/>
        <v>0</v>
      </c>
      <c r="K37" s="23"/>
      <c r="L37" s="24"/>
      <c r="M37" s="23"/>
      <c r="N37" s="23"/>
    </row>
    <row r="38" spans="1:14" s="20" customFormat="1" ht="18">
      <c r="A38" s="31" t="s">
        <v>30</v>
      </c>
      <c r="B38" s="31" t="s">
        <v>101</v>
      </c>
      <c r="C38" s="31" t="s">
        <v>102</v>
      </c>
      <c r="D38" s="32" t="s">
        <v>103</v>
      </c>
      <c r="E38" s="31" t="s">
        <v>34</v>
      </c>
      <c r="F38" s="35">
        <v>5</v>
      </c>
      <c r="G38" s="34">
        <v>3</v>
      </c>
      <c r="H38" s="18"/>
      <c r="I38" s="33">
        <v>0</v>
      </c>
      <c r="J38" s="19">
        <f t="shared" si="0"/>
        <v>0</v>
      </c>
      <c r="K38" s="23"/>
      <c r="L38" s="24"/>
      <c r="M38" s="23"/>
      <c r="N38" s="23"/>
    </row>
    <row r="39" spans="1:14" s="20" customFormat="1" ht="18">
      <c r="A39" s="31" t="s">
        <v>30</v>
      </c>
      <c r="B39" s="31" t="s">
        <v>104</v>
      </c>
      <c r="C39" s="31" t="s">
        <v>105</v>
      </c>
      <c r="D39" s="32" t="s">
        <v>106</v>
      </c>
      <c r="E39" s="31" t="s">
        <v>34</v>
      </c>
      <c r="F39" s="35">
        <v>1</v>
      </c>
      <c r="G39" s="34">
        <v>4</v>
      </c>
      <c r="H39" s="18"/>
      <c r="I39" s="33">
        <v>0</v>
      </c>
      <c r="J39" s="19">
        <f t="shared" si="0"/>
        <v>0</v>
      </c>
      <c r="K39" s="23"/>
      <c r="L39" s="24"/>
      <c r="M39" s="23"/>
      <c r="N39" s="23"/>
    </row>
    <row r="40" spans="1:14" s="20" customFormat="1" ht="18">
      <c r="A40" s="31" t="s">
        <v>30</v>
      </c>
      <c r="B40" s="31" t="s">
        <v>107</v>
      </c>
      <c r="C40" s="31" t="s">
        <v>108</v>
      </c>
      <c r="D40" s="32" t="s">
        <v>109</v>
      </c>
      <c r="E40" s="31" t="s">
        <v>34</v>
      </c>
      <c r="F40" s="35">
        <v>1</v>
      </c>
      <c r="G40" s="34">
        <v>4</v>
      </c>
      <c r="H40" s="18"/>
      <c r="I40" s="33">
        <v>0</v>
      </c>
      <c r="J40" s="19">
        <f t="shared" si="0"/>
        <v>0</v>
      </c>
      <c r="K40" s="23"/>
      <c r="L40" s="24"/>
      <c r="M40" s="23"/>
      <c r="N40" s="23"/>
    </row>
    <row r="41" spans="1:14" s="20" customFormat="1" ht="18">
      <c r="A41" s="31" t="s">
        <v>30</v>
      </c>
      <c r="B41" s="31" t="s">
        <v>110</v>
      </c>
      <c r="C41" s="31" t="s">
        <v>111</v>
      </c>
      <c r="D41" s="32" t="s">
        <v>112</v>
      </c>
      <c r="E41" s="31" t="s">
        <v>34</v>
      </c>
      <c r="F41" s="35">
        <v>3</v>
      </c>
      <c r="G41" s="34">
        <v>4</v>
      </c>
      <c r="H41" s="18"/>
      <c r="I41" s="33">
        <v>0</v>
      </c>
      <c r="J41" s="19">
        <f t="shared" si="0"/>
        <v>0</v>
      </c>
      <c r="K41" s="23"/>
      <c r="L41" s="24"/>
      <c r="M41" s="23"/>
      <c r="N41" s="23"/>
    </row>
    <row r="42" spans="1:14" s="20" customFormat="1" ht="18">
      <c r="A42" s="31" t="s">
        <v>30</v>
      </c>
      <c r="B42" s="31" t="s">
        <v>113</v>
      </c>
      <c r="C42" s="31" t="s">
        <v>114</v>
      </c>
      <c r="D42" s="32" t="s">
        <v>115</v>
      </c>
      <c r="E42" s="31" t="s">
        <v>34</v>
      </c>
      <c r="F42" s="35">
        <v>2</v>
      </c>
      <c r="G42" s="34">
        <v>3.6</v>
      </c>
      <c r="H42" s="18"/>
      <c r="I42" s="33">
        <v>0</v>
      </c>
      <c r="J42" s="19">
        <f t="shared" si="0"/>
        <v>0</v>
      </c>
      <c r="K42" s="23"/>
      <c r="L42" s="24"/>
      <c r="M42" s="23"/>
      <c r="N42" s="23"/>
    </row>
    <row r="43" spans="1:14" s="20" customFormat="1" ht="18">
      <c r="A43" s="31" t="s">
        <v>30</v>
      </c>
      <c r="B43" s="31" t="s">
        <v>116</v>
      </c>
      <c r="C43" s="31" t="s">
        <v>117</v>
      </c>
      <c r="D43" s="32" t="s">
        <v>118</v>
      </c>
      <c r="E43" s="31" t="s">
        <v>34</v>
      </c>
      <c r="F43" s="35">
        <v>1</v>
      </c>
      <c r="G43" s="34">
        <v>0.5</v>
      </c>
      <c r="H43" s="18"/>
      <c r="I43" s="33">
        <v>0</v>
      </c>
      <c r="J43" s="19">
        <f t="shared" si="0"/>
        <v>0</v>
      </c>
      <c r="K43" s="23"/>
      <c r="L43" s="24"/>
      <c r="M43" s="23"/>
      <c r="N43" s="23"/>
    </row>
    <row r="44" spans="1:14" s="20" customFormat="1" ht="18">
      <c r="A44" s="31" t="s">
        <v>30</v>
      </c>
      <c r="B44" s="31" t="s">
        <v>119</v>
      </c>
      <c r="C44" s="31" t="s">
        <v>120</v>
      </c>
      <c r="D44" s="32" t="s">
        <v>121</v>
      </c>
      <c r="E44" s="31" t="s">
        <v>34</v>
      </c>
      <c r="F44" s="35">
        <v>2</v>
      </c>
      <c r="G44" s="34">
        <v>52</v>
      </c>
      <c r="H44" s="18"/>
      <c r="I44" s="33">
        <v>0</v>
      </c>
      <c r="J44" s="19">
        <f t="shared" si="0"/>
        <v>0</v>
      </c>
      <c r="K44" s="23"/>
      <c r="L44" s="24"/>
      <c r="M44" s="23"/>
      <c r="N44" s="23"/>
    </row>
    <row r="45" spans="1:14" s="20" customFormat="1" ht="18">
      <c r="A45" s="31" t="s">
        <v>30</v>
      </c>
      <c r="B45" s="31" t="s">
        <v>122</v>
      </c>
      <c r="C45" s="31" t="s">
        <v>123</v>
      </c>
      <c r="D45" s="32" t="s">
        <v>124</v>
      </c>
      <c r="E45" s="31" t="s">
        <v>34</v>
      </c>
      <c r="F45" s="35">
        <v>2</v>
      </c>
      <c r="G45" s="34">
        <v>62</v>
      </c>
      <c r="H45" s="18"/>
      <c r="I45" s="33">
        <v>0</v>
      </c>
      <c r="J45" s="19">
        <f t="shared" si="0"/>
        <v>0</v>
      </c>
      <c r="K45" s="23"/>
      <c r="L45" s="24"/>
      <c r="M45" s="23"/>
      <c r="N45" s="23"/>
    </row>
    <row r="46" spans="1:14" s="20" customFormat="1" ht="18">
      <c r="A46" s="31" t="s">
        <v>30</v>
      </c>
      <c r="B46" s="31" t="s">
        <v>125</v>
      </c>
      <c r="C46" s="31" t="s">
        <v>126</v>
      </c>
      <c r="D46" s="32" t="s">
        <v>127</v>
      </c>
      <c r="E46" s="31" t="s">
        <v>34</v>
      </c>
      <c r="F46" s="35">
        <v>4</v>
      </c>
      <c r="G46" s="34">
        <v>10.25</v>
      </c>
      <c r="H46" s="18"/>
      <c r="I46" s="33">
        <v>0</v>
      </c>
      <c r="J46" s="19">
        <f t="shared" si="0"/>
        <v>0</v>
      </c>
      <c r="K46" s="23"/>
      <c r="L46" s="24"/>
      <c r="M46" s="23"/>
      <c r="N46" s="23"/>
    </row>
    <row r="47" spans="1:14" s="20" customFormat="1" ht="18">
      <c r="A47" s="31" t="s">
        <v>30</v>
      </c>
      <c r="B47" s="31" t="s">
        <v>128</v>
      </c>
      <c r="C47" s="31" t="s">
        <v>129</v>
      </c>
      <c r="D47" s="32" t="s">
        <v>130</v>
      </c>
      <c r="E47" s="31" t="s">
        <v>34</v>
      </c>
      <c r="F47" s="35">
        <v>2</v>
      </c>
      <c r="G47" s="34">
        <v>0.6</v>
      </c>
      <c r="H47" s="18"/>
      <c r="I47" s="33">
        <v>0</v>
      </c>
      <c r="J47" s="19">
        <f t="shared" si="0"/>
        <v>0</v>
      </c>
      <c r="K47" s="23"/>
      <c r="L47" s="24"/>
      <c r="M47" s="23"/>
      <c r="N47" s="23"/>
    </row>
    <row r="48" spans="1:14" s="20" customFormat="1" ht="18">
      <c r="A48" s="31" t="s">
        <v>30</v>
      </c>
      <c r="B48" s="31" t="s">
        <v>131</v>
      </c>
      <c r="C48" s="31" t="s">
        <v>132</v>
      </c>
      <c r="D48" s="32" t="s">
        <v>133</v>
      </c>
      <c r="E48" s="31" t="s">
        <v>34</v>
      </c>
      <c r="F48" s="35">
        <v>8</v>
      </c>
      <c r="G48" s="34">
        <v>42.6</v>
      </c>
      <c r="H48" s="18"/>
      <c r="I48" s="33">
        <v>0</v>
      </c>
      <c r="J48" s="19">
        <f t="shared" si="0"/>
        <v>0</v>
      </c>
      <c r="K48" s="23"/>
      <c r="L48" s="24"/>
      <c r="M48" s="23"/>
      <c r="N48" s="23"/>
    </row>
    <row r="49" spans="1:14" s="20" customFormat="1" ht="18">
      <c r="A49" s="31" t="s">
        <v>30</v>
      </c>
      <c r="B49" s="31" t="s">
        <v>134</v>
      </c>
      <c r="C49" s="31" t="s">
        <v>135</v>
      </c>
      <c r="D49" s="32" t="s">
        <v>136</v>
      </c>
      <c r="E49" s="31" t="s">
        <v>34</v>
      </c>
      <c r="F49" s="35">
        <v>2</v>
      </c>
      <c r="G49" s="34">
        <v>12.25</v>
      </c>
      <c r="H49" s="18"/>
      <c r="I49" s="33">
        <v>0</v>
      </c>
      <c r="J49" s="19">
        <f t="shared" si="0"/>
        <v>0</v>
      </c>
      <c r="K49" s="23"/>
      <c r="L49" s="24"/>
      <c r="M49" s="23"/>
      <c r="N49" s="23"/>
    </row>
    <row r="50" spans="1:14" s="20" customFormat="1" ht="18">
      <c r="A50" s="31" t="s">
        <v>30</v>
      </c>
      <c r="B50" s="31" t="s">
        <v>209</v>
      </c>
      <c r="C50" s="31" t="s">
        <v>210</v>
      </c>
      <c r="D50" s="32" t="s">
        <v>211</v>
      </c>
      <c r="E50" s="31" t="s">
        <v>34</v>
      </c>
      <c r="F50" s="35">
        <v>4</v>
      </c>
      <c r="G50" s="34">
        <v>164.32</v>
      </c>
      <c r="H50" s="18"/>
      <c r="I50" s="33">
        <v>0</v>
      </c>
      <c r="J50" s="19">
        <f t="shared" si="0"/>
        <v>0</v>
      </c>
      <c r="K50" s="23"/>
      <c r="L50" s="24"/>
      <c r="M50" s="23"/>
      <c r="N50" s="23"/>
    </row>
    <row r="51" spans="1:14" s="20" customFormat="1" ht="18">
      <c r="A51" s="31" t="s">
        <v>30</v>
      </c>
      <c r="B51" s="31" t="s">
        <v>242</v>
      </c>
      <c r="C51" s="31" t="s">
        <v>243</v>
      </c>
      <c r="D51" s="32" t="s">
        <v>244</v>
      </c>
      <c r="E51" s="31" t="s">
        <v>34</v>
      </c>
      <c r="F51" s="35">
        <v>1</v>
      </c>
      <c r="G51" s="34">
        <v>15100</v>
      </c>
      <c r="H51" s="18"/>
      <c r="I51" s="33">
        <v>0</v>
      </c>
      <c r="J51" s="19">
        <f aca="true" t="shared" si="1" ref="J51:J66">SUM(F51*I51)</f>
        <v>0</v>
      </c>
      <c r="K51" s="23"/>
      <c r="L51" s="24"/>
      <c r="M51" s="23"/>
      <c r="N51" s="23"/>
    </row>
    <row r="52" spans="1:14" s="20" customFormat="1" ht="18">
      <c r="A52" s="31" t="s">
        <v>30</v>
      </c>
      <c r="B52" s="31" t="s">
        <v>248</v>
      </c>
      <c r="C52" s="31" t="s">
        <v>249</v>
      </c>
      <c r="D52" s="32" t="s">
        <v>250</v>
      </c>
      <c r="E52" s="31" t="s">
        <v>34</v>
      </c>
      <c r="F52" s="35">
        <v>1</v>
      </c>
      <c r="G52" s="34">
        <v>187.45</v>
      </c>
      <c r="H52" s="18"/>
      <c r="I52" s="33">
        <v>0</v>
      </c>
      <c r="J52" s="19">
        <f t="shared" si="1"/>
        <v>0</v>
      </c>
      <c r="K52" s="23"/>
      <c r="L52" s="24"/>
      <c r="M52" s="23"/>
      <c r="N52" s="23"/>
    </row>
    <row r="53" spans="1:14" s="20" customFormat="1" ht="18">
      <c r="A53" s="31" t="s">
        <v>30</v>
      </c>
      <c r="B53" s="31" t="s">
        <v>251</v>
      </c>
      <c r="C53" s="31" t="s">
        <v>252</v>
      </c>
      <c r="D53" s="32" t="s">
        <v>253</v>
      </c>
      <c r="E53" s="31" t="s">
        <v>34</v>
      </c>
      <c r="F53" s="35">
        <v>1</v>
      </c>
      <c r="G53" s="34">
        <v>415</v>
      </c>
      <c r="H53" s="18"/>
      <c r="I53" s="33">
        <v>0</v>
      </c>
      <c r="J53" s="19">
        <f t="shared" si="1"/>
        <v>0</v>
      </c>
      <c r="K53" s="23"/>
      <c r="L53" s="24"/>
      <c r="M53" s="23"/>
      <c r="N53" s="23"/>
    </row>
    <row r="54" spans="1:14" s="20" customFormat="1" ht="18">
      <c r="A54" s="31" t="s">
        <v>30</v>
      </c>
      <c r="B54" s="31" t="s">
        <v>299</v>
      </c>
      <c r="C54" s="31" t="s">
        <v>300</v>
      </c>
      <c r="D54" s="32" t="s">
        <v>301</v>
      </c>
      <c r="E54" s="31" t="s">
        <v>34</v>
      </c>
      <c r="F54" s="35">
        <v>1</v>
      </c>
      <c r="G54" s="34">
        <v>302</v>
      </c>
      <c r="H54" s="18"/>
      <c r="I54" s="33">
        <v>0</v>
      </c>
      <c r="J54" s="19">
        <f t="shared" si="1"/>
        <v>0</v>
      </c>
      <c r="K54" s="23"/>
      <c r="L54" s="24"/>
      <c r="M54" s="23"/>
      <c r="N54" s="23"/>
    </row>
    <row r="55" spans="1:14" s="20" customFormat="1" ht="27">
      <c r="A55" s="31" t="s">
        <v>30</v>
      </c>
      <c r="B55" s="31" t="s">
        <v>302</v>
      </c>
      <c r="C55" s="31" t="s">
        <v>303</v>
      </c>
      <c r="D55" s="32" t="s">
        <v>304</v>
      </c>
      <c r="E55" s="31" t="s">
        <v>34</v>
      </c>
      <c r="F55" s="35">
        <v>1</v>
      </c>
      <c r="G55" s="34">
        <v>597.9</v>
      </c>
      <c r="H55" s="18"/>
      <c r="I55" s="33">
        <v>0</v>
      </c>
      <c r="J55" s="19">
        <f t="shared" si="1"/>
        <v>0</v>
      </c>
      <c r="K55" s="23"/>
      <c r="L55" s="24"/>
      <c r="M55" s="23"/>
      <c r="N55" s="23"/>
    </row>
    <row r="56" spans="1:14" s="20" customFormat="1" ht="18">
      <c r="A56" s="31" t="s">
        <v>30</v>
      </c>
      <c r="B56" s="31" t="s">
        <v>341</v>
      </c>
      <c r="C56" s="31" t="s">
        <v>342</v>
      </c>
      <c r="D56" s="32" t="s">
        <v>343</v>
      </c>
      <c r="E56" s="31" t="s">
        <v>34</v>
      </c>
      <c r="F56" s="35">
        <v>2</v>
      </c>
      <c r="G56" s="34">
        <v>202.5</v>
      </c>
      <c r="H56" s="18"/>
      <c r="I56" s="33">
        <v>0</v>
      </c>
      <c r="J56" s="19">
        <f t="shared" si="1"/>
        <v>0</v>
      </c>
      <c r="K56" s="23"/>
      <c r="L56" s="24"/>
      <c r="M56" s="23"/>
      <c r="N56" s="23"/>
    </row>
    <row r="57" spans="1:14" s="20" customFormat="1" ht="18">
      <c r="A57" s="31" t="s">
        <v>30</v>
      </c>
      <c r="B57" s="31" t="s">
        <v>344</v>
      </c>
      <c r="C57" s="31" t="s">
        <v>345</v>
      </c>
      <c r="D57" s="32" t="s">
        <v>346</v>
      </c>
      <c r="E57" s="31" t="s">
        <v>34</v>
      </c>
      <c r="F57" s="35">
        <v>1</v>
      </c>
      <c r="G57" s="34">
        <v>205</v>
      </c>
      <c r="H57" s="18"/>
      <c r="I57" s="33">
        <v>0</v>
      </c>
      <c r="J57" s="19">
        <f t="shared" si="1"/>
        <v>0</v>
      </c>
      <c r="K57" s="23"/>
      <c r="L57" s="24"/>
      <c r="M57" s="23"/>
      <c r="N57" s="23"/>
    </row>
    <row r="58" spans="1:14" s="20" customFormat="1" ht="18">
      <c r="A58" s="31" t="s">
        <v>30</v>
      </c>
      <c r="B58" s="31" t="s">
        <v>347</v>
      </c>
      <c r="C58" s="31" t="s">
        <v>348</v>
      </c>
      <c r="D58" s="32" t="s">
        <v>349</v>
      </c>
      <c r="E58" s="31" t="s">
        <v>34</v>
      </c>
      <c r="F58" s="35">
        <v>8</v>
      </c>
      <c r="G58" s="34">
        <v>92.6</v>
      </c>
      <c r="H58" s="18"/>
      <c r="I58" s="33">
        <v>0</v>
      </c>
      <c r="J58" s="19">
        <f t="shared" si="1"/>
        <v>0</v>
      </c>
      <c r="K58" s="23"/>
      <c r="L58" s="24"/>
      <c r="M58" s="23"/>
      <c r="N58" s="23"/>
    </row>
    <row r="59" spans="1:14" s="20" customFormat="1" ht="18">
      <c r="A59" s="31" t="s">
        <v>30</v>
      </c>
      <c r="B59" s="31" t="s">
        <v>350</v>
      </c>
      <c r="C59" s="31" t="s">
        <v>351</v>
      </c>
      <c r="D59" s="32" t="s">
        <v>352</v>
      </c>
      <c r="E59" s="31" t="s">
        <v>34</v>
      </c>
      <c r="F59" s="35">
        <v>5</v>
      </c>
      <c r="G59" s="34">
        <v>205.67</v>
      </c>
      <c r="H59" s="18"/>
      <c r="I59" s="33">
        <v>0</v>
      </c>
      <c r="J59" s="19">
        <f t="shared" si="1"/>
        <v>0</v>
      </c>
      <c r="K59" s="23"/>
      <c r="L59" s="24"/>
      <c r="M59" s="23"/>
      <c r="N59" s="23"/>
    </row>
    <row r="60" spans="1:14" s="20" customFormat="1" ht="18">
      <c r="A60" s="31" t="s">
        <v>30</v>
      </c>
      <c r="B60" s="31" t="s">
        <v>353</v>
      </c>
      <c r="C60" s="31" t="s">
        <v>354</v>
      </c>
      <c r="D60" s="32" t="s">
        <v>355</v>
      </c>
      <c r="E60" s="31" t="s">
        <v>34</v>
      </c>
      <c r="F60" s="35">
        <v>6</v>
      </c>
      <c r="G60" s="34">
        <v>222.98</v>
      </c>
      <c r="H60" s="18"/>
      <c r="I60" s="33">
        <v>0</v>
      </c>
      <c r="J60" s="19">
        <f t="shared" si="1"/>
        <v>0</v>
      </c>
      <c r="K60" s="23"/>
      <c r="L60" s="24"/>
      <c r="M60" s="23"/>
      <c r="N60" s="23"/>
    </row>
    <row r="61" spans="1:14" s="20" customFormat="1" ht="18">
      <c r="A61" s="31" t="s">
        <v>30</v>
      </c>
      <c r="B61" s="31" t="s">
        <v>356</v>
      </c>
      <c r="C61" s="31" t="s">
        <v>357</v>
      </c>
      <c r="D61" s="32" t="s">
        <v>358</v>
      </c>
      <c r="E61" s="31" t="s">
        <v>34</v>
      </c>
      <c r="F61" s="35">
        <v>5</v>
      </c>
      <c r="G61" s="34">
        <v>125</v>
      </c>
      <c r="H61" s="18"/>
      <c r="I61" s="33">
        <v>0</v>
      </c>
      <c r="J61" s="19">
        <f t="shared" si="1"/>
        <v>0</v>
      </c>
      <c r="K61" s="23"/>
      <c r="L61" s="24"/>
      <c r="M61" s="23"/>
      <c r="N61" s="23"/>
    </row>
    <row r="62" spans="1:14" s="20" customFormat="1" ht="18">
      <c r="A62" s="31" t="s">
        <v>30</v>
      </c>
      <c r="B62" s="31" t="s">
        <v>359</v>
      </c>
      <c r="C62" s="31" t="s">
        <v>360</v>
      </c>
      <c r="D62" s="32" t="s">
        <v>361</v>
      </c>
      <c r="E62" s="31" t="s">
        <v>34</v>
      </c>
      <c r="F62" s="35">
        <v>7</v>
      </c>
      <c r="G62" s="34">
        <v>304.77</v>
      </c>
      <c r="H62" s="18"/>
      <c r="I62" s="33">
        <v>0</v>
      </c>
      <c r="J62" s="19">
        <f t="shared" si="1"/>
        <v>0</v>
      </c>
      <c r="K62" s="23"/>
      <c r="L62" s="24"/>
      <c r="M62" s="23"/>
      <c r="N62" s="23"/>
    </row>
    <row r="63" spans="1:14" s="20" customFormat="1" ht="18">
      <c r="A63" s="31" t="s">
        <v>30</v>
      </c>
      <c r="B63" s="31" t="s">
        <v>404</v>
      </c>
      <c r="C63" s="31" t="s">
        <v>405</v>
      </c>
      <c r="D63" s="32" t="s">
        <v>406</v>
      </c>
      <c r="E63" s="31" t="s">
        <v>34</v>
      </c>
      <c r="F63" s="35">
        <v>1</v>
      </c>
      <c r="G63" s="34">
        <v>125</v>
      </c>
      <c r="H63" s="18"/>
      <c r="I63" s="33">
        <v>0</v>
      </c>
      <c r="J63" s="19">
        <f t="shared" si="1"/>
        <v>0</v>
      </c>
      <c r="K63" s="23"/>
      <c r="L63" s="24"/>
      <c r="M63" s="23"/>
      <c r="N63" s="23"/>
    </row>
    <row r="64" spans="1:14" s="20" customFormat="1" ht="18">
      <c r="A64" s="31" t="s">
        <v>30</v>
      </c>
      <c r="B64" s="31" t="s">
        <v>407</v>
      </c>
      <c r="C64" s="31" t="s">
        <v>408</v>
      </c>
      <c r="D64" s="32" t="s">
        <v>409</v>
      </c>
      <c r="E64" s="31" t="s">
        <v>34</v>
      </c>
      <c r="F64" s="35">
        <v>1</v>
      </c>
      <c r="G64" s="34">
        <v>173</v>
      </c>
      <c r="H64" s="18"/>
      <c r="I64" s="33">
        <v>0</v>
      </c>
      <c r="J64" s="19">
        <f t="shared" si="1"/>
        <v>0</v>
      </c>
      <c r="K64" s="23"/>
      <c r="L64" s="24"/>
      <c r="M64" s="23"/>
      <c r="N64" s="23"/>
    </row>
    <row r="65" spans="1:14" s="20" customFormat="1" ht="18">
      <c r="A65" s="31" t="s">
        <v>30</v>
      </c>
      <c r="B65" s="31" t="s">
        <v>413</v>
      </c>
      <c r="C65" s="31" t="s">
        <v>414</v>
      </c>
      <c r="D65" s="32" t="s">
        <v>415</v>
      </c>
      <c r="E65" s="31" t="s">
        <v>34</v>
      </c>
      <c r="F65" s="35">
        <v>2</v>
      </c>
      <c r="G65" s="34">
        <v>520</v>
      </c>
      <c r="H65" s="18"/>
      <c r="I65" s="33">
        <v>0</v>
      </c>
      <c r="J65" s="19">
        <f t="shared" si="1"/>
        <v>0</v>
      </c>
      <c r="K65" s="23"/>
      <c r="L65" s="24"/>
      <c r="M65" s="23"/>
      <c r="N65" s="23"/>
    </row>
    <row r="66" spans="1:14" s="20" customFormat="1" ht="18">
      <c r="A66" s="31" t="s">
        <v>30</v>
      </c>
      <c r="B66" s="31" t="s">
        <v>416</v>
      </c>
      <c r="C66" s="31" t="s">
        <v>417</v>
      </c>
      <c r="D66" s="32" t="s">
        <v>418</v>
      </c>
      <c r="E66" s="31" t="s">
        <v>34</v>
      </c>
      <c r="F66" s="35">
        <v>1</v>
      </c>
      <c r="G66" s="34">
        <v>916.52</v>
      </c>
      <c r="H66" s="18"/>
      <c r="I66" s="33">
        <v>0</v>
      </c>
      <c r="J66" s="19">
        <f t="shared" si="1"/>
        <v>0</v>
      </c>
      <c r="K66" s="23"/>
      <c r="L66" s="24"/>
      <c r="M66" s="23"/>
      <c r="N66" s="23"/>
    </row>
    <row r="67" spans="1:14" s="20" customFormat="1" ht="18">
      <c r="A67" s="31" t="s">
        <v>30</v>
      </c>
      <c r="B67" s="31" t="s">
        <v>449</v>
      </c>
      <c r="C67" s="31" t="s">
        <v>450</v>
      </c>
      <c r="D67" s="32" t="s">
        <v>451</v>
      </c>
      <c r="E67" s="31" t="s">
        <v>34</v>
      </c>
      <c r="F67" s="35">
        <v>6</v>
      </c>
      <c r="G67" s="34">
        <v>18.13</v>
      </c>
      <c r="H67" s="18"/>
      <c r="I67" s="33">
        <v>0</v>
      </c>
      <c r="J67" s="19">
        <f aca="true" t="shared" si="2" ref="J67:J80">SUM(F67*I67)</f>
        <v>0</v>
      </c>
      <c r="K67" s="23"/>
      <c r="L67" s="24"/>
      <c r="M67" s="23"/>
      <c r="N67" s="23"/>
    </row>
    <row r="68" spans="1:14" s="20" customFormat="1" ht="18">
      <c r="A68" s="31" t="s">
        <v>30</v>
      </c>
      <c r="B68" s="31" t="s">
        <v>482</v>
      </c>
      <c r="C68" s="31" t="s">
        <v>483</v>
      </c>
      <c r="D68" s="32" t="s">
        <v>484</v>
      </c>
      <c r="E68" s="31" t="s">
        <v>34</v>
      </c>
      <c r="F68" s="35">
        <v>1</v>
      </c>
      <c r="G68" s="34">
        <v>320</v>
      </c>
      <c r="H68" s="18"/>
      <c r="I68" s="33">
        <v>0</v>
      </c>
      <c r="J68" s="19">
        <f t="shared" si="2"/>
        <v>0</v>
      </c>
      <c r="K68" s="23"/>
      <c r="L68" s="24"/>
      <c r="M68" s="23"/>
      <c r="N68" s="23"/>
    </row>
    <row r="69" spans="1:14" s="20" customFormat="1" ht="18">
      <c r="A69" s="31" t="s">
        <v>30</v>
      </c>
      <c r="B69" s="31" t="s">
        <v>524</v>
      </c>
      <c r="C69" s="31" t="s">
        <v>525</v>
      </c>
      <c r="D69" s="32" t="s">
        <v>526</v>
      </c>
      <c r="E69" s="31" t="s">
        <v>34</v>
      </c>
      <c r="F69" s="35">
        <v>4</v>
      </c>
      <c r="G69" s="34">
        <v>7.32</v>
      </c>
      <c r="H69" s="18"/>
      <c r="I69" s="33">
        <v>0</v>
      </c>
      <c r="J69" s="19">
        <f t="shared" si="2"/>
        <v>0</v>
      </c>
      <c r="K69" s="23"/>
      <c r="L69" s="24"/>
      <c r="M69" s="23"/>
      <c r="N69" s="23"/>
    </row>
    <row r="70" spans="1:14" s="20" customFormat="1" ht="18">
      <c r="A70" s="31" t="s">
        <v>30</v>
      </c>
      <c r="B70" s="31" t="s">
        <v>533</v>
      </c>
      <c r="C70" s="31" t="s">
        <v>534</v>
      </c>
      <c r="D70" s="32" t="s">
        <v>535</v>
      </c>
      <c r="E70" s="31" t="s">
        <v>34</v>
      </c>
      <c r="F70" s="35">
        <v>1</v>
      </c>
      <c r="G70" s="34">
        <v>447.5</v>
      </c>
      <c r="H70" s="18"/>
      <c r="I70" s="33">
        <v>0</v>
      </c>
      <c r="J70" s="19">
        <f t="shared" si="2"/>
        <v>0</v>
      </c>
      <c r="K70" s="23"/>
      <c r="L70" s="24"/>
      <c r="M70" s="23"/>
      <c r="N70" s="23"/>
    </row>
    <row r="71" spans="1:14" s="20" customFormat="1" ht="18">
      <c r="A71" s="31" t="s">
        <v>30</v>
      </c>
      <c r="B71" s="31" t="s">
        <v>536</v>
      </c>
      <c r="C71" s="31" t="s">
        <v>537</v>
      </c>
      <c r="D71" s="32" t="s">
        <v>538</v>
      </c>
      <c r="E71" s="31" t="s">
        <v>34</v>
      </c>
      <c r="F71" s="35">
        <v>1</v>
      </c>
      <c r="G71" s="34">
        <v>505</v>
      </c>
      <c r="H71" s="18"/>
      <c r="I71" s="33">
        <v>0</v>
      </c>
      <c r="J71" s="19">
        <f t="shared" si="2"/>
        <v>0</v>
      </c>
      <c r="K71" s="23"/>
      <c r="L71" s="24"/>
      <c r="M71" s="23"/>
      <c r="N71" s="23"/>
    </row>
    <row r="72" spans="1:14" s="20" customFormat="1" ht="18">
      <c r="A72" s="31" t="s">
        <v>30</v>
      </c>
      <c r="B72" s="31" t="s">
        <v>566</v>
      </c>
      <c r="C72" s="31" t="s">
        <v>567</v>
      </c>
      <c r="D72" s="32" t="s">
        <v>568</v>
      </c>
      <c r="E72" s="31" t="s">
        <v>34</v>
      </c>
      <c r="F72" s="35">
        <v>5</v>
      </c>
      <c r="G72" s="34">
        <v>165</v>
      </c>
      <c r="H72" s="18"/>
      <c r="I72" s="33">
        <v>0</v>
      </c>
      <c r="J72" s="19">
        <f t="shared" si="2"/>
        <v>0</v>
      </c>
      <c r="K72" s="23"/>
      <c r="L72" s="24"/>
      <c r="M72" s="23"/>
      <c r="N72" s="23"/>
    </row>
    <row r="73" spans="1:14" s="20" customFormat="1" ht="18">
      <c r="A73" s="31" t="s">
        <v>30</v>
      </c>
      <c r="B73" s="31" t="s">
        <v>569</v>
      </c>
      <c r="C73" s="31" t="s">
        <v>570</v>
      </c>
      <c r="D73" s="32" t="s">
        <v>571</v>
      </c>
      <c r="E73" s="31" t="s">
        <v>34</v>
      </c>
      <c r="F73" s="35">
        <v>6</v>
      </c>
      <c r="G73" s="34">
        <v>95</v>
      </c>
      <c r="H73" s="18"/>
      <c r="I73" s="33">
        <v>0</v>
      </c>
      <c r="J73" s="19">
        <f t="shared" si="2"/>
        <v>0</v>
      </c>
      <c r="K73" s="23"/>
      <c r="L73" s="24"/>
      <c r="M73" s="23"/>
      <c r="N73" s="23"/>
    </row>
    <row r="74" spans="1:14" s="20" customFormat="1" ht="18">
      <c r="A74" s="31" t="s">
        <v>30</v>
      </c>
      <c r="B74" s="31" t="s">
        <v>572</v>
      </c>
      <c r="C74" s="31" t="s">
        <v>573</v>
      </c>
      <c r="D74" s="32" t="s">
        <v>574</v>
      </c>
      <c r="E74" s="31" t="s">
        <v>34</v>
      </c>
      <c r="F74" s="35">
        <v>6</v>
      </c>
      <c r="G74" s="34">
        <v>120</v>
      </c>
      <c r="H74" s="18"/>
      <c r="I74" s="33">
        <v>0</v>
      </c>
      <c r="J74" s="19">
        <f t="shared" si="2"/>
        <v>0</v>
      </c>
      <c r="K74" s="23"/>
      <c r="L74" s="24"/>
      <c r="M74" s="23"/>
      <c r="N74" s="23"/>
    </row>
    <row r="75" spans="1:14" s="20" customFormat="1" ht="18">
      <c r="A75" s="31" t="s">
        <v>30</v>
      </c>
      <c r="B75" s="31" t="s">
        <v>590</v>
      </c>
      <c r="C75" s="31" t="s">
        <v>591</v>
      </c>
      <c r="D75" s="32" t="s">
        <v>592</v>
      </c>
      <c r="E75" s="31" t="s">
        <v>34</v>
      </c>
      <c r="F75" s="35">
        <v>2</v>
      </c>
      <c r="G75" s="34">
        <v>58.57</v>
      </c>
      <c r="H75" s="18"/>
      <c r="I75" s="33">
        <v>0</v>
      </c>
      <c r="J75" s="19">
        <f t="shared" si="2"/>
        <v>0</v>
      </c>
      <c r="K75" s="23"/>
      <c r="L75" s="24"/>
      <c r="M75" s="23"/>
      <c r="N75" s="23"/>
    </row>
    <row r="76" spans="1:14" s="20" customFormat="1" ht="18">
      <c r="A76" s="31" t="s">
        <v>30</v>
      </c>
      <c r="B76" s="31" t="s">
        <v>593</v>
      </c>
      <c r="C76" s="31" t="s">
        <v>594</v>
      </c>
      <c r="D76" s="32" t="s">
        <v>595</v>
      </c>
      <c r="E76" s="31" t="s">
        <v>34</v>
      </c>
      <c r="F76" s="35">
        <v>2</v>
      </c>
      <c r="G76" s="34">
        <v>86.06</v>
      </c>
      <c r="H76" s="18"/>
      <c r="I76" s="33">
        <v>0</v>
      </c>
      <c r="J76" s="19">
        <f t="shared" si="2"/>
        <v>0</v>
      </c>
      <c r="K76" s="23"/>
      <c r="L76" s="24"/>
      <c r="M76" s="23"/>
      <c r="N76" s="23"/>
    </row>
    <row r="77" spans="1:14" s="20" customFormat="1" ht="18">
      <c r="A77" s="31" t="s">
        <v>30</v>
      </c>
      <c r="B77" s="31" t="s">
        <v>596</v>
      </c>
      <c r="C77" s="31" t="s">
        <v>597</v>
      </c>
      <c r="D77" s="32" t="s">
        <v>598</v>
      </c>
      <c r="E77" s="31" t="s">
        <v>34</v>
      </c>
      <c r="F77" s="35">
        <v>1</v>
      </c>
      <c r="G77" s="34">
        <v>32</v>
      </c>
      <c r="H77" s="18"/>
      <c r="I77" s="33">
        <v>0</v>
      </c>
      <c r="J77" s="19">
        <f t="shared" si="2"/>
        <v>0</v>
      </c>
      <c r="K77" s="23"/>
      <c r="L77" s="24"/>
      <c r="M77" s="23"/>
      <c r="N77" s="23"/>
    </row>
    <row r="78" spans="1:14" s="20" customFormat="1" ht="18">
      <c r="A78" s="31" t="s">
        <v>30</v>
      </c>
      <c r="B78" s="31" t="s">
        <v>599</v>
      </c>
      <c r="C78" s="31" t="s">
        <v>600</v>
      </c>
      <c r="D78" s="32" t="s">
        <v>601</v>
      </c>
      <c r="E78" s="31" t="s">
        <v>34</v>
      </c>
      <c r="F78" s="35">
        <v>1</v>
      </c>
      <c r="G78" s="34">
        <v>62</v>
      </c>
      <c r="H78" s="18"/>
      <c r="I78" s="33">
        <v>0</v>
      </c>
      <c r="J78" s="19">
        <f t="shared" si="2"/>
        <v>0</v>
      </c>
      <c r="K78" s="23"/>
      <c r="L78" s="24"/>
      <c r="M78" s="23"/>
      <c r="N78" s="23"/>
    </row>
    <row r="79" spans="1:14" s="20" customFormat="1" ht="18">
      <c r="A79" s="31" t="s">
        <v>30</v>
      </c>
      <c r="B79" s="31" t="s">
        <v>602</v>
      </c>
      <c r="C79" s="31" t="s">
        <v>603</v>
      </c>
      <c r="D79" s="32" t="s">
        <v>604</v>
      </c>
      <c r="E79" s="31" t="s">
        <v>34</v>
      </c>
      <c r="F79" s="35">
        <v>1</v>
      </c>
      <c r="G79" s="34">
        <v>45</v>
      </c>
      <c r="H79" s="18"/>
      <c r="I79" s="33">
        <v>0</v>
      </c>
      <c r="J79" s="19">
        <f t="shared" si="2"/>
        <v>0</v>
      </c>
      <c r="K79" s="23"/>
      <c r="L79" s="24"/>
      <c r="M79" s="23"/>
      <c r="N79" s="23"/>
    </row>
    <row r="80" spans="1:14" s="20" customFormat="1" ht="18">
      <c r="A80" s="31" t="s">
        <v>30</v>
      </c>
      <c r="B80" s="31" t="s">
        <v>608</v>
      </c>
      <c r="C80" s="31" t="s">
        <v>609</v>
      </c>
      <c r="D80" s="32" t="s">
        <v>610</v>
      </c>
      <c r="E80" s="31" t="s">
        <v>34</v>
      </c>
      <c r="F80" s="35">
        <v>2</v>
      </c>
      <c r="G80" s="34">
        <v>71</v>
      </c>
      <c r="H80" s="18"/>
      <c r="I80" s="33">
        <v>0</v>
      </c>
      <c r="J80" s="19">
        <f t="shared" si="2"/>
        <v>0</v>
      </c>
      <c r="K80" s="23"/>
      <c r="L80" s="24"/>
      <c r="M80" s="23"/>
      <c r="N80" s="23"/>
    </row>
    <row r="81" spans="1:14" s="20" customFormat="1" ht="63">
      <c r="A81" s="31" t="s">
        <v>30</v>
      </c>
      <c r="B81" s="31" t="s">
        <v>657</v>
      </c>
      <c r="C81" s="31" t="s">
        <v>658</v>
      </c>
      <c r="D81" s="32" t="s">
        <v>659</v>
      </c>
      <c r="E81" s="31" t="s">
        <v>34</v>
      </c>
      <c r="F81" s="35">
        <v>1</v>
      </c>
      <c r="G81" s="34">
        <v>18250</v>
      </c>
      <c r="H81" s="18"/>
      <c r="I81" s="33">
        <v>0</v>
      </c>
      <c r="J81" s="19">
        <f aca="true" t="shared" si="3" ref="J81:J89">SUM(F81*I81)</f>
        <v>0</v>
      </c>
      <c r="K81" s="23"/>
      <c r="L81" s="24"/>
      <c r="M81" s="23"/>
      <c r="N81" s="23"/>
    </row>
    <row r="82" spans="1:14" s="20" customFormat="1" ht="36">
      <c r="A82" s="31" t="s">
        <v>30</v>
      </c>
      <c r="B82" s="31" t="s">
        <v>669</v>
      </c>
      <c r="C82" s="31" t="s">
        <v>670</v>
      </c>
      <c r="D82" s="32" t="s">
        <v>671</v>
      </c>
      <c r="E82" s="31" t="s">
        <v>34</v>
      </c>
      <c r="F82" s="35">
        <v>1</v>
      </c>
      <c r="G82" s="34">
        <v>8250</v>
      </c>
      <c r="H82" s="18"/>
      <c r="I82" s="33">
        <v>0</v>
      </c>
      <c r="J82" s="19">
        <f t="shared" si="3"/>
        <v>0</v>
      </c>
      <c r="K82" s="23"/>
      <c r="L82" s="24"/>
      <c r="M82" s="23"/>
      <c r="N82" s="23"/>
    </row>
    <row r="83" spans="1:14" s="20" customFormat="1" ht="63">
      <c r="A83" s="31" t="s">
        <v>30</v>
      </c>
      <c r="B83" s="31" t="s">
        <v>672</v>
      </c>
      <c r="C83" s="31" t="s">
        <v>673</v>
      </c>
      <c r="D83" s="32" t="s">
        <v>674</v>
      </c>
      <c r="E83" s="31" t="s">
        <v>34</v>
      </c>
      <c r="F83" s="35">
        <v>1</v>
      </c>
      <c r="G83" s="34">
        <v>8536.35</v>
      </c>
      <c r="H83" s="18"/>
      <c r="I83" s="33">
        <v>0</v>
      </c>
      <c r="J83" s="19">
        <f t="shared" si="3"/>
        <v>0</v>
      </c>
      <c r="K83" s="23"/>
      <c r="L83" s="24"/>
      <c r="M83" s="23"/>
      <c r="N83" s="23"/>
    </row>
    <row r="84" spans="1:14" s="20" customFormat="1" ht="18">
      <c r="A84" s="31" t="s">
        <v>30</v>
      </c>
      <c r="B84" s="31" t="s">
        <v>690</v>
      </c>
      <c r="C84" s="31" t="s">
        <v>691</v>
      </c>
      <c r="D84" s="32" t="s">
        <v>692</v>
      </c>
      <c r="E84" s="31" t="s">
        <v>34</v>
      </c>
      <c r="F84" s="35">
        <v>1</v>
      </c>
      <c r="G84" s="34">
        <v>399.82</v>
      </c>
      <c r="H84" s="18"/>
      <c r="I84" s="33">
        <v>0</v>
      </c>
      <c r="J84" s="19">
        <f t="shared" si="3"/>
        <v>0</v>
      </c>
      <c r="K84" s="23"/>
      <c r="L84" s="24"/>
      <c r="M84" s="23"/>
      <c r="N84" s="23"/>
    </row>
    <row r="85" spans="1:14" s="20" customFormat="1" ht="18">
      <c r="A85" s="31" t="s">
        <v>30</v>
      </c>
      <c r="B85" s="31" t="s">
        <v>708</v>
      </c>
      <c r="C85" s="31" t="s">
        <v>709</v>
      </c>
      <c r="D85" s="32" t="s">
        <v>710</v>
      </c>
      <c r="E85" s="31" t="s">
        <v>34</v>
      </c>
      <c r="F85" s="35">
        <v>6</v>
      </c>
      <c r="G85" s="34">
        <v>9975</v>
      </c>
      <c r="H85" s="18"/>
      <c r="I85" s="33">
        <v>0</v>
      </c>
      <c r="J85" s="19">
        <f t="shared" si="3"/>
        <v>0</v>
      </c>
      <c r="K85" s="23"/>
      <c r="L85" s="24"/>
      <c r="M85" s="23"/>
      <c r="N85" s="23"/>
    </row>
    <row r="86" spans="1:14" s="20" customFormat="1" ht="14.25">
      <c r="A86" s="43" t="s">
        <v>20</v>
      </c>
      <c r="B86" s="44"/>
      <c r="C86" s="44"/>
      <c r="D86" s="45"/>
      <c r="E86" s="46"/>
      <c r="F86" s="47"/>
      <c r="G86" s="47"/>
      <c r="H86" s="48"/>
      <c r="I86" s="49">
        <f>SUM(J21:J85)</f>
        <v>0</v>
      </c>
      <c r="J86" s="50">
        <f t="shared" si="3"/>
        <v>0</v>
      </c>
      <c r="K86" s="23"/>
      <c r="L86" s="24"/>
      <c r="M86" s="23"/>
      <c r="N86" s="23"/>
    </row>
    <row r="88" spans="1:14" s="20" customFormat="1" ht="84.75" customHeight="1">
      <c r="A88" s="51" t="s">
        <v>723</v>
      </c>
      <c r="B88" s="44"/>
      <c r="C88" s="44"/>
      <c r="D88" s="45"/>
      <c r="E88" s="46"/>
      <c r="F88" s="47"/>
      <c r="G88" s="52" t="s">
        <v>725</v>
      </c>
      <c r="H88" s="48"/>
      <c r="I88" s="53">
        <v>0</v>
      </c>
      <c r="J88" s="50">
        <f t="shared" si="3"/>
        <v>0</v>
      </c>
      <c r="K88" s="23"/>
      <c r="L88" s="24"/>
      <c r="M88" s="23"/>
      <c r="N88" s="23"/>
    </row>
    <row r="89" spans="1:14" s="20" customFormat="1" ht="30" customHeight="1">
      <c r="A89" s="52" t="s">
        <v>724</v>
      </c>
      <c r="B89" s="44"/>
      <c r="C89" s="44"/>
      <c r="D89" s="45"/>
      <c r="E89" s="46"/>
      <c r="F89" s="47"/>
      <c r="G89" s="47"/>
      <c r="H89" s="48"/>
      <c r="I89" s="53">
        <v>0</v>
      </c>
      <c r="J89" s="50">
        <f t="shared" si="3"/>
        <v>0</v>
      </c>
      <c r="K89" s="23"/>
      <c r="L89" s="24"/>
      <c r="M89" s="23"/>
      <c r="N89" s="23"/>
    </row>
  </sheetData>
  <sheetProtection/>
  <mergeCells count="37">
    <mergeCell ref="G15:J15"/>
    <mergeCell ref="F11:J11"/>
    <mergeCell ref="A9:G9"/>
    <mergeCell ref="E17:J17"/>
    <mergeCell ref="E18:J18"/>
    <mergeCell ref="A17:D17"/>
    <mergeCell ref="A18:D18"/>
    <mergeCell ref="H10:J10"/>
    <mergeCell ref="A14:D14"/>
    <mergeCell ref="A11:E11"/>
    <mergeCell ref="G6:J6"/>
    <mergeCell ref="E14:F14"/>
    <mergeCell ref="G14:J14"/>
    <mergeCell ref="A13:D13"/>
    <mergeCell ref="E13:F13"/>
    <mergeCell ref="G13:J13"/>
    <mergeCell ref="H9:J9"/>
    <mergeCell ref="A10:G10"/>
    <mergeCell ref="A7:J7"/>
    <mergeCell ref="A8:J8"/>
    <mergeCell ref="A1:J1"/>
    <mergeCell ref="A2:J2"/>
    <mergeCell ref="A3:J3"/>
    <mergeCell ref="A4:J4"/>
    <mergeCell ref="A5:F5"/>
    <mergeCell ref="G5:J5"/>
    <mergeCell ref="A6:F6"/>
    <mergeCell ref="A86:H86"/>
    <mergeCell ref="I86:J86"/>
    <mergeCell ref="A88:F88"/>
    <mergeCell ref="G88:J89"/>
    <mergeCell ref="A89:F89"/>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8"/>
  <sheetViews>
    <sheetView zoomScalePageLayoutView="0" workbookViewId="0" topLeftCell="A54">
      <selection activeCell="A1" sqref="A1:J68"/>
    </sheetView>
  </sheetViews>
  <sheetFormatPr defaultColWidth="9.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s>
  <sheetData>
    <row r="1" spans="1:10" ht="12.75">
      <c r="A1" s="72" t="s">
        <v>728</v>
      </c>
      <c r="B1" s="73"/>
      <c r="C1" s="73"/>
      <c r="D1" s="73"/>
      <c r="E1" s="73"/>
      <c r="F1" s="73"/>
      <c r="G1" s="73"/>
      <c r="H1" s="73"/>
      <c r="I1" s="73"/>
      <c r="J1" s="73"/>
    </row>
    <row r="2" spans="1:10" ht="12.75">
      <c r="A2" s="73" t="s">
        <v>0</v>
      </c>
      <c r="B2" s="73"/>
      <c r="C2" s="73"/>
      <c r="D2" s="73"/>
      <c r="E2" s="73"/>
      <c r="F2" s="73"/>
      <c r="G2" s="73"/>
      <c r="H2" s="73"/>
      <c r="I2" s="73"/>
      <c r="J2" s="73"/>
    </row>
    <row r="3" spans="1:10" ht="12.75">
      <c r="A3" s="60" t="s">
        <v>1</v>
      </c>
      <c r="B3" s="61"/>
      <c r="C3" s="61"/>
      <c r="D3" s="61"/>
      <c r="E3" s="61"/>
      <c r="F3" s="61"/>
      <c r="G3" s="61"/>
      <c r="H3" s="61"/>
      <c r="I3" s="61"/>
      <c r="J3" s="62"/>
    </row>
    <row r="4" spans="1:10" ht="12.75">
      <c r="A4" s="74" t="s">
        <v>26</v>
      </c>
      <c r="B4" s="87"/>
      <c r="C4" s="87"/>
      <c r="D4" s="87"/>
      <c r="E4" s="87"/>
      <c r="F4" s="87"/>
      <c r="G4" s="87"/>
      <c r="H4" s="87"/>
      <c r="I4" s="87"/>
      <c r="J4" s="88"/>
    </row>
    <row r="5" spans="1:10" ht="12.75">
      <c r="A5" s="60" t="s">
        <v>2</v>
      </c>
      <c r="B5" s="61"/>
      <c r="C5" s="61"/>
      <c r="D5" s="61"/>
      <c r="E5" s="61"/>
      <c r="F5" s="62"/>
      <c r="G5" s="77" t="s">
        <v>3</v>
      </c>
      <c r="H5" s="77"/>
      <c r="I5" s="77"/>
      <c r="J5" s="78"/>
    </row>
    <row r="6" spans="1:10" ht="12.75">
      <c r="A6" s="74" t="s">
        <v>27</v>
      </c>
      <c r="B6" s="85"/>
      <c r="C6" s="85"/>
      <c r="D6" s="85"/>
      <c r="E6" s="85"/>
      <c r="F6" s="86"/>
      <c r="G6" s="74" t="s">
        <v>28</v>
      </c>
      <c r="H6" s="87"/>
      <c r="I6" s="87"/>
      <c r="J6" s="88"/>
    </row>
    <row r="7" spans="1:10" ht="12.75">
      <c r="A7" s="60" t="s">
        <v>24</v>
      </c>
      <c r="B7" s="61"/>
      <c r="C7" s="61"/>
      <c r="D7" s="61"/>
      <c r="E7" s="61"/>
      <c r="F7" s="61"/>
      <c r="G7" s="61"/>
      <c r="H7" s="61"/>
      <c r="I7" s="61"/>
      <c r="J7" s="62"/>
    </row>
    <row r="8" spans="1:10" ht="12.75">
      <c r="A8" s="69" t="s">
        <v>29</v>
      </c>
      <c r="B8" s="85"/>
      <c r="C8" s="85"/>
      <c r="D8" s="85"/>
      <c r="E8" s="85"/>
      <c r="F8" s="85"/>
      <c r="G8" s="85"/>
      <c r="H8" s="85"/>
      <c r="I8" s="85"/>
      <c r="J8" s="86"/>
    </row>
    <row r="9" spans="1:10" ht="12.75">
      <c r="A9" s="60" t="s">
        <v>4</v>
      </c>
      <c r="B9" s="61"/>
      <c r="C9" s="61"/>
      <c r="D9" s="61"/>
      <c r="E9" s="61"/>
      <c r="F9" s="61"/>
      <c r="G9" s="62"/>
      <c r="H9" s="81" t="s">
        <v>5</v>
      </c>
      <c r="I9" s="77"/>
      <c r="J9" s="78"/>
    </row>
    <row r="10" spans="1:10" ht="12.75">
      <c r="A10" s="63"/>
      <c r="B10" s="64"/>
      <c r="C10" s="64"/>
      <c r="D10" s="64"/>
      <c r="E10" s="64"/>
      <c r="F10" s="64"/>
      <c r="G10" s="65"/>
      <c r="H10" s="79"/>
      <c r="I10" s="84"/>
      <c r="J10" s="80"/>
    </row>
    <row r="11" spans="1:10" ht="12.75">
      <c r="A11" s="60" t="s">
        <v>6</v>
      </c>
      <c r="B11" s="61"/>
      <c r="C11" s="61"/>
      <c r="D11" s="61"/>
      <c r="E11" s="62"/>
      <c r="F11" s="81" t="s">
        <v>7</v>
      </c>
      <c r="G11" s="77"/>
      <c r="H11" s="77"/>
      <c r="I11" s="77"/>
      <c r="J11" s="78"/>
    </row>
    <row r="12" spans="1:10" ht="12.75">
      <c r="A12" s="54"/>
      <c r="B12" s="55"/>
      <c r="C12" s="55"/>
      <c r="D12" s="55"/>
      <c r="E12" s="56"/>
      <c r="F12" s="54"/>
      <c r="G12" s="55"/>
      <c r="H12" s="55"/>
      <c r="I12" s="55"/>
      <c r="J12" s="56"/>
    </row>
    <row r="13" spans="1:10" ht="12.75">
      <c r="A13" s="60" t="s">
        <v>8</v>
      </c>
      <c r="B13" s="61"/>
      <c r="C13" s="61"/>
      <c r="D13" s="62"/>
      <c r="E13" s="81" t="s">
        <v>9</v>
      </c>
      <c r="F13" s="78"/>
      <c r="G13" s="81" t="s">
        <v>10</v>
      </c>
      <c r="H13" s="77"/>
      <c r="I13" s="77"/>
      <c r="J13" s="78"/>
    </row>
    <row r="14" spans="1:10" ht="12.75">
      <c r="A14" s="54"/>
      <c r="B14" s="55"/>
      <c r="C14" s="55"/>
      <c r="D14" s="56"/>
      <c r="E14" s="79"/>
      <c r="F14" s="80"/>
      <c r="G14" s="57"/>
      <c r="H14" s="58"/>
      <c r="I14" s="58"/>
      <c r="J14" s="59"/>
    </row>
    <row r="15" spans="1:10" ht="12.75">
      <c r="A15" s="60" t="s">
        <v>11</v>
      </c>
      <c r="B15" s="61"/>
      <c r="C15" s="61"/>
      <c r="D15" s="61"/>
      <c r="E15" s="61"/>
      <c r="F15" s="62"/>
      <c r="G15" s="81" t="s">
        <v>12</v>
      </c>
      <c r="H15" s="77"/>
      <c r="I15" s="77"/>
      <c r="J15" s="78"/>
    </row>
    <row r="16" spans="1:10" ht="12.75">
      <c r="A16" s="54"/>
      <c r="B16" s="55"/>
      <c r="C16" s="55"/>
      <c r="D16" s="55"/>
      <c r="E16" s="55"/>
      <c r="F16" s="56"/>
      <c r="G16" s="57"/>
      <c r="H16" s="58"/>
      <c r="I16" s="58"/>
      <c r="J16" s="59"/>
    </row>
    <row r="17" spans="1:10" ht="12.75">
      <c r="A17" s="82" t="s">
        <v>25</v>
      </c>
      <c r="B17" s="82"/>
      <c r="C17" s="82"/>
      <c r="D17" s="83"/>
      <c r="E17" s="60" t="s">
        <v>13</v>
      </c>
      <c r="F17" s="61"/>
      <c r="G17" s="61"/>
      <c r="H17" s="61"/>
      <c r="I17" s="61"/>
      <c r="J17" s="62"/>
    </row>
    <row r="18" spans="1:10" ht="12.75">
      <c r="A18" s="54"/>
      <c r="B18" s="55"/>
      <c r="C18" s="55"/>
      <c r="D18" s="56"/>
      <c r="E18" s="54"/>
      <c r="F18" s="55"/>
      <c r="G18" s="55"/>
      <c r="H18" s="55"/>
      <c r="I18" s="55"/>
      <c r="J18" s="56"/>
    </row>
    <row r="19" spans="1:10" ht="12.75">
      <c r="A19" s="12"/>
      <c r="B19" s="12"/>
      <c r="C19" s="12"/>
      <c r="D19" s="12"/>
      <c r="E19" s="12"/>
      <c r="F19" s="13"/>
      <c r="G19" s="13"/>
      <c r="H19" s="13"/>
      <c r="I19" s="13"/>
      <c r="J19" s="13"/>
    </row>
    <row r="20" spans="1:10" ht="16.5">
      <c r="A20" s="16" t="s">
        <v>21</v>
      </c>
      <c r="B20" s="16" t="s">
        <v>14</v>
      </c>
      <c r="C20" s="16" t="s">
        <v>15</v>
      </c>
      <c r="D20" s="16" t="s">
        <v>23</v>
      </c>
      <c r="E20" s="16" t="s">
        <v>22</v>
      </c>
      <c r="F20" s="17" t="s">
        <v>16</v>
      </c>
      <c r="G20" s="17" t="s">
        <v>17</v>
      </c>
      <c r="H20" s="17" t="s">
        <v>18</v>
      </c>
      <c r="I20" s="17" t="s">
        <v>19</v>
      </c>
      <c r="J20" s="17" t="s">
        <v>20</v>
      </c>
    </row>
    <row r="21" spans="1:10" ht="18">
      <c r="A21" s="31" t="s">
        <v>30</v>
      </c>
      <c r="B21" s="31" t="s">
        <v>35</v>
      </c>
      <c r="C21" s="31" t="s">
        <v>36</v>
      </c>
      <c r="D21" s="32" t="s">
        <v>37</v>
      </c>
      <c r="E21" s="31" t="s">
        <v>34</v>
      </c>
      <c r="F21" s="35">
        <v>1</v>
      </c>
      <c r="G21" s="34">
        <v>7025</v>
      </c>
      <c r="H21" s="18"/>
      <c r="I21" s="33">
        <v>0</v>
      </c>
      <c r="J21" s="19">
        <f aca="true" t="shared" si="0" ref="J21:J65">SUM(F21*I21)</f>
        <v>0</v>
      </c>
    </row>
    <row r="22" spans="1:10" ht="18">
      <c r="A22" s="31" t="s">
        <v>30</v>
      </c>
      <c r="B22" s="31" t="s">
        <v>38</v>
      </c>
      <c r="C22" s="31" t="s">
        <v>39</v>
      </c>
      <c r="D22" s="32" t="s">
        <v>40</v>
      </c>
      <c r="E22" s="31" t="s">
        <v>34</v>
      </c>
      <c r="F22" s="35">
        <v>8</v>
      </c>
      <c r="G22" s="34">
        <v>6497.5</v>
      </c>
      <c r="H22" s="18"/>
      <c r="I22" s="33">
        <v>0</v>
      </c>
      <c r="J22" s="19">
        <f t="shared" si="0"/>
        <v>0</v>
      </c>
    </row>
    <row r="23" spans="1:10" ht="18">
      <c r="A23" s="31" t="s">
        <v>30</v>
      </c>
      <c r="B23" s="31" t="s">
        <v>41</v>
      </c>
      <c r="C23" s="31" t="s">
        <v>42</v>
      </c>
      <c r="D23" s="32" t="s">
        <v>43</v>
      </c>
      <c r="E23" s="31" t="s">
        <v>34</v>
      </c>
      <c r="F23" s="35">
        <v>1</v>
      </c>
      <c r="G23" s="34">
        <v>2325</v>
      </c>
      <c r="H23" s="18"/>
      <c r="I23" s="33">
        <v>0</v>
      </c>
      <c r="J23" s="19">
        <f t="shared" si="0"/>
        <v>0</v>
      </c>
    </row>
    <row r="24" spans="1:10" ht="18">
      <c r="A24" s="31" t="s">
        <v>30</v>
      </c>
      <c r="B24" s="31" t="s">
        <v>206</v>
      </c>
      <c r="C24" s="31" t="s">
        <v>207</v>
      </c>
      <c r="D24" s="32" t="s">
        <v>208</v>
      </c>
      <c r="E24" s="31" t="s">
        <v>34</v>
      </c>
      <c r="F24" s="35">
        <v>2</v>
      </c>
      <c r="G24" s="34">
        <v>19.13</v>
      </c>
      <c r="H24" s="18"/>
      <c r="I24" s="33">
        <v>0</v>
      </c>
      <c r="J24" s="19">
        <f t="shared" si="0"/>
        <v>0</v>
      </c>
    </row>
    <row r="25" spans="1:10" ht="27">
      <c r="A25" s="31" t="s">
        <v>30</v>
      </c>
      <c r="B25" s="31" t="s">
        <v>245</v>
      </c>
      <c r="C25" s="31" t="s">
        <v>246</v>
      </c>
      <c r="D25" s="32" t="s">
        <v>247</v>
      </c>
      <c r="E25" s="31" t="s">
        <v>34</v>
      </c>
      <c r="F25" s="35">
        <v>1</v>
      </c>
      <c r="G25" s="34">
        <v>8108.97</v>
      </c>
      <c r="H25" s="18"/>
      <c r="I25" s="33">
        <v>0</v>
      </c>
      <c r="J25" s="19">
        <f t="shared" si="0"/>
        <v>0</v>
      </c>
    </row>
    <row r="26" spans="1:10" ht="27">
      <c r="A26" s="31" t="s">
        <v>30</v>
      </c>
      <c r="B26" s="31" t="s">
        <v>260</v>
      </c>
      <c r="C26" s="31" t="s">
        <v>261</v>
      </c>
      <c r="D26" s="32" t="s">
        <v>262</v>
      </c>
      <c r="E26" s="31" t="s">
        <v>34</v>
      </c>
      <c r="F26" s="35">
        <v>1</v>
      </c>
      <c r="G26" s="34">
        <v>4.2</v>
      </c>
      <c r="H26" s="18"/>
      <c r="I26" s="33">
        <v>0</v>
      </c>
      <c r="J26" s="19">
        <f t="shared" si="0"/>
        <v>0</v>
      </c>
    </row>
    <row r="27" spans="1:10" ht="27">
      <c r="A27" s="31" t="s">
        <v>30</v>
      </c>
      <c r="B27" s="31" t="s">
        <v>263</v>
      </c>
      <c r="C27" s="31" t="s">
        <v>264</v>
      </c>
      <c r="D27" s="32" t="s">
        <v>265</v>
      </c>
      <c r="E27" s="31" t="s">
        <v>34</v>
      </c>
      <c r="F27" s="35">
        <v>1</v>
      </c>
      <c r="G27" s="34">
        <v>6.6</v>
      </c>
      <c r="H27" s="18"/>
      <c r="I27" s="33">
        <v>0</v>
      </c>
      <c r="J27" s="19">
        <f t="shared" si="0"/>
        <v>0</v>
      </c>
    </row>
    <row r="28" spans="1:10" ht="18">
      <c r="A28" s="31" t="s">
        <v>30</v>
      </c>
      <c r="B28" s="31" t="s">
        <v>281</v>
      </c>
      <c r="C28" s="31" t="s">
        <v>282</v>
      </c>
      <c r="D28" s="32" t="s">
        <v>283</v>
      </c>
      <c r="E28" s="31" t="s">
        <v>34</v>
      </c>
      <c r="F28" s="35">
        <v>2</v>
      </c>
      <c r="G28" s="34">
        <v>78</v>
      </c>
      <c r="H28" s="18"/>
      <c r="I28" s="33">
        <v>0</v>
      </c>
      <c r="J28" s="19">
        <f t="shared" si="0"/>
        <v>0</v>
      </c>
    </row>
    <row r="29" spans="1:10" ht="18">
      <c r="A29" s="31" t="s">
        <v>30</v>
      </c>
      <c r="B29" s="31" t="s">
        <v>284</v>
      </c>
      <c r="C29" s="31" t="s">
        <v>285</v>
      </c>
      <c r="D29" s="32" t="s">
        <v>286</v>
      </c>
      <c r="E29" s="31" t="s">
        <v>34</v>
      </c>
      <c r="F29" s="35">
        <v>1</v>
      </c>
      <c r="G29" s="34">
        <v>72</v>
      </c>
      <c r="H29" s="18"/>
      <c r="I29" s="33">
        <v>0</v>
      </c>
      <c r="J29" s="19">
        <f t="shared" si="0"/>
        <v>0</v>
      </c>
    </row>
    <row r="30" spans="1:10" ht="18">
      <c r="A30" s="31" t="s">
        <v>30</v>
      </c>
      <c r="B30" s="31" t="s">
        <v>287</v>
      </c>
      <c r="C30" s="31" t="s">
        <v>288</v>
      </c>
      <c r="D30" s="32" t="s">
        <v>289</v>
      </c>
      <c r="E30" s="31" t="s">
        <v>34</v>
      </c>
      <c r="F30" s="35">
        <v>1</v>
      </c>
      <c r="G30" s="34">
        <v>100</v>
      </c>
      <c r="H30" s="18"/>
      <c r="I30" s="33">
        <v>0</v>
      </c>
      <c r="J30" s="19">
        <f t="shared" si="0"/>
        <v>0</v>
      </c>
    </row>
    <row r="31" spans="1:10" ht="18">
      <c r="A31" s="31" t="s">
        <v>30</v>
      </c>
      <c r="B31" s="31" t="s">
        <v>290</v>
      </c>
      <c r="C31" s="31" t="s">
        <v>291</v>
      </c>
      <c r="D31" s="32" t="s">
        <v>292</v>
      </c>
      <c r="E31" s="31" t="s">
        <v>34</v>
      </c>
      <c r="F31" s="35">
        <v>1</v>
      </c>
      <c r="G31" s="34">
        <v>302</v>
      </c>
      <c r="H31" s="18"/>
      <c r="I31" s="33">
        <v>0</v>
      </c>
      <c r="J31" s="19">
        <f t="shared" si="0"/>
        <v>0</v>
      </c>
    </row>
    <row r="32" spans="1:10" ht="27">
      <c r="A32" s="31" t="s">
        <v>30</v>
      </c>
      <c r="B32" s="31" t="s">
        <v>311</v>
      </c>
      <c r="C32" s="31" t="s">
        <v>312</v>
      </c>
      <c r="D32" s="32" t="s">
        <v>313</v>
      </c>
      <c r="E32" s="31" t="s">
        <v>34</v>
      </c>
      <c r="F32" s="35">
        <v>1</v>
      </c>
      <c r="G32" s="34">
        <v>22075</v>
      </c>
      <c r="H32" s="18"/>
      <c r="I32" s="33">
        <v>0</v>
      </c>
      <c r="J32" s="19">
        <f t="shared" si="0"/>
        <v>0</v>
      </c>
    </row>
    <row r="33" spans="1:10" ht="18">
      <c r="A33" s="31" t="s">
        <v>30</v>
      </c>
      <c r="B33" s="31" t="s">
        <v>338</v>
      </c>
      <c r="C33" s="31" t="s">
        <v>339</v>
      </c>
      <c r="D33" s="32" t="s">
        <v>340</v>
      </c>
      <c r="E33" s="31" t="s">
        <v>34</v>
      </c>
      <c r="F33" s="35">
        <v>1</v>
      </c>
      <c r="G33" s="34">
        <v>373.28</v>
      </c>
      <c r="H33" s="18"/>
      <c r="I33" s="33">
        <v>0</v>
      </c>
      <c r="J33" s="19">
        <f t="shared" si="0"/>
        <v>0</v>
      </c>
    </row>
    <row r="34" spans="1:10" ht="18">
      <c r="A34" s="31" t="s">
        <v>30</v>
      </c>
      <c r="B34" s="31" t="s">
        <v>362</v>
      </c>
      <c r="C34" s="31" t="s">
        <v>363</v>
      </c>
      <c r="D34" s="32" t="s">
        <v>364</v>
      </c>
      <c r="E34" s="31" t="s">
        <v>34</v>
      </c>
      <c r="F34" s="35">
        <v>1</v>
      </c>
      <c r="G34" s="34">
        <v>397.5</v>
      </c>
      <c r="H34" s="18"/>
      <c r="I34" s="33">
        <v>0</v>
      </c>
      <c r="J34" s="19">
        <f t="shared" si="0"/>
        <v>0</v>
      </c>
    </row>
    <row r="35" spans="1:10" ht="27">
      <c r="A35" s="31" t="s">
        <v>30</v>
      </c>
      <c r="B35" s="31" t="s">
        <v>368</v>
      </c>
      <c r="C35" s="31" t="s">
        <v>369</v>
      </c>
      <c r="D35" s="32" t="s">
        <v>370</v>
      </c>
      <c r="E35" s="31" t="s">
        <v>34</v>
      </c>
      <c r="F35" s="35">
        <v>7</v>
      </c>
      <c r="G35" s="34">
        <v>203</v>
      </c>
      <c r="H35" s="18"/>
      <c r="I35" s="33">
        <v>0</v>
      </c>
      <c r="J35" s="19">
        <f t="shared" si="0"/>
        <v>0</v>
      </c>
    </row>
    <row r="36" spans="1:10" ht="27">
      <c r="A36" s="31" t="s">
        <v>30</v>
      </c>
      <c r="B36" s="31" t="s">
        <v>371</v>
      </c>
      <c r="C36" s="31" t="s">
        <v>372</v>
      </c>
      <c r="D36" s="32" t="s">
        <v>373</v>
      </c>
      <c r="E36" s="31" t="s">
        <v>34</v>
      </c>
      <c r="F36" s="35">
        <v>8</v>
      </c>
      <c r="G36" s="34">
        <v>210</v>
      </c>
      <c r="H36" s="18"/>
      <c r="I36" s="33">
        <v>0</v>
      </c>
      <c r="J36" s="19">
        <f t="shared" si="0"/>
        <v>0</v>
      </c>
    </row>
    <row r="37" spans="1:10" ht="27">
      <c r="A37" s="31" t="s">
        <v>30</v>
      </c>
      <c r="B37" s="31" t="s">
        <v>374</v>
      </c>
      <c r="C37" s="31" t="s">
        <v>375</v>
      </c>
      <c r="D37" s="32" t="s">
        <v>376</v>
      </c>
      <c r="E37" s="31" t="s">
        <v>34</v>
      </c>
      <c r="F37" s="35">
        <v>1</v>
      </c>
      <c r="G37" s="34">
        <v>86</v>
      </c>
      <c r="H37" s="18"/>
      <c r="I37" s="33">
        <v>0</v>
      </c>
      <c r="J37" s="19">
        <f t="shared" si="0"/>
        <v>0</v>
      </c>
    </row>
    <row r="38" spans="1:10" ht="27">
      <c r="A38" s="31" t="s">
        <v>30</v>
      </c>
      <c r="B38" s="31" t="s">
        <v>377</v>
      </c>
      <c r="C38" s="31" t="s">
        <v>378</v>
      </c>
      <c r="D38" s="32" t="s">
        <v>379</v>
      </c>
      <c r="E38" s="31" t="s">
        <v>34</v>
      </c>
      <c r="F38" s="35">
        <v>8</v>
      </c>
      <c r="G38" s="34">
        <v>100</v>
      </c>
      <c r="H38" s="18"/>
      <c r="I38" s="33">
        <v>0</v>
      </c>
      <c r="J38" s="19">
        <f t="shared" si="0"/>
        <v>0</v>
      </c>
    </row>
    <row r="39" spans="1:10" ht="27">
      <c r="A39" s="31" t="s">
        <v>30</v>
      </c>
      <c r="B39" s="31" t="s">
        <v>380</v>
      </c>
      <c r="C39" s="31" t="s">
        <v>381</v>
      </c>
      <c r="D39" s="32" t="s">
        <v>382</v>
      </c>
      <c r="E39" s="31" t="s">
        <v>34</v>
      </c>
      <c r="F39" s="35">
        <v>9</v>
      </c>
      <c r="G39" s="34">
        <v>125</v>
      </c>
      <c r="H39" s="18"/>
      <c r="I39" s="33">
        <v>0</v>
      </c>
      <c r="J39" s="19">
        <f t="shared" si="0"/>
        <v>0</v>
      </c>
    </row>
    <row r="40" spans="1:10" ht="27">
      <c r="A40" s="31" t="s">
        <v>30</v>
      </c>
      <c r="B40" s="31" t="s">
        <v>395</v>
      </c>
      <c r="C40" s="31" t="s">
        <v>396</v>
      </c>
      <c r="D40" s="32" t="s">
        <v>397</v>
      </c>
      <c r="E40" s="31" t="s">
        <v>34</v>
      </c>
      <c r="F40" s="35">
        <v>1</v>
      </c>
      <c r="G40" s="34">
        <v>12990</v>
      </c>
      <c r="H40" s="18"/>
      <c r="I40" s="33">
        <v>0</v>
      </c>
      <c r="J40" s="19">
        <f t="shared" si="0"/>
        <v>0</v>
      </c>
    </row>
    <row r="41" spans="1:10" ht="18">
      <c r="A41" s="31" t="s">
        <v>30</v>
      </c>
      <c r="B41" s="31" t="s">
        <v>398</v>
      </c>
      <c r="C41" s="31" t="s">
        <v>399</v>
      </c>
      <c r="D41" s="32" t="s">
        <v>400</v>
      </c>
      <c r="E41" s="31" t="s">
        <v>34</v>
      </c>
      <c r="F41" s="35">
        <v>1</v>
      </c>
      <c r="G41" s="34">
        <v>8980</v>
      </c>
      <c r="H41" s="18"/>
      <c r="I41" s="33">
        <v>0</v>
      </c>
      <c r="J41" s="19">
        <f t="shared" si="0"/>
        <v>0</v>
      </c>
    </row>
    <row r="42" spans="1:10" ht="27">
      <c r="A42" s="31" t="s">
        <v>30</v>
      </c>
      <c r="B42" s="31" t="s">
        <v>425</v>
      </c>
      <c r="C42" s="31" t="s">
        <v>426</v>
      </c>
      <c r="D42" s="32" t="s">
        <v>427</v>
      </c>
      <c r="E42" s="31" t="s">
        <v>34</v>
      </c>
      <c r="F42" s="35">
        <v>1</v>
      </c>
      <c r="G42" s="34">
        <v>210</v>
      </c>
      <c r="H42" s="18"/>
      <c r="I42" s="33">
        <v>0</v>
      </c>
      <c r="J42" s="19">
        <f t="shared" si="0"/>
        <v>0</v>
      </c>
    </row>
    <row r="43" spans="1:10" ht="18">
      <c r="A43" s="31" t="s">
        <v>30</v>
      </c>
      <c r="B43" s="31" t="s">
        <v>428</v>
      </c>
      <c r="C43" s="31" t="s">
        <v>429</v>
      </c>
      <c r="D43" s="32" t="s">
        <v>430</v>
      </c>
      <c r="E43" s="31" t="s">
        <v>34</v>
      </c>
      <c r="F43" s="35">
        <v>1</v>
      </c>
      <c r="G43" s="34">
        <v>892.5</v>
      </c>
      <c r="H43" s="18"/>
      <c r="I43" s="33">
        <v>0</v>
      </c>
      <c r="J43" s="19">
        <f t="shared" si="0"/>
        <v>0</v>
      </c>
    </row>
    <row r="44" spans="1:10" ht="18">
      <c r="A44" s="31" t="s">
        <v>30</v>
      </c>
      <c r="B44" s="31" t="s">
        <v>452</v>
      </c>
      <c r="C44" s="31" t="s">
        <v>453</v>
      </c>
      <c r="D44" s="32" t="s">
        <v>454</v>
      </c>
      <c r="E44" s="31" t="s">
        <v>34</v>
      </c>
      <c r="F44" s="35">
        <v>13</v>
      </c>
      <c r="G44" s="34">
        <v>41.5</v>
      </c>
      <c r="H44" s="18"/>
      <c r="I44" s="33">
        <v>0</v>
      </c>
      <c r="J44" s="19">
        <f t="shared" si="0"/>
        <v>0</v>
      </c>
    </row>
    <row r="45" spans="1:10" ht="18">
      <c r="A45" s="31" t="s">
        <v>30</v>
      </c>
      <c r="B45" s="31" t="s">
        <v>455</v>
      </c>
      <c r="C45" s="31" t="s">
        <v>456</v>
      </c>
      <c r="D45" s="32" t="s">
        <v>457</v>
      </c>
      <c r="E45" s="31" t="s">
        <v>34</v>
      </c>
      <c r="F45" s="35">
        <v>1</v>
      </c>
      <c r="G45" s="34">
        <v>75</v>
      </c>
      <c r="H45" s="18"/>
      <c r="I45" s="33">
        <v>0</v>
      </c>
      <c r="J45" s="19">
        <f t="shared" si="0"/>
        <v>0</v>
      </c>
    </row>
    <row r="46" spans="1:10" ht="18">
      <c r="A46" s="31" t="s">
        <v>30</v>
      </c>
      <c r="B46" s="31" t="s">
        <v>458</v>
      </c>
      <c r="C46" s="31" t="s">
        <v>459</v>
      </c>
      <c r="D46" s="32" t="s">
        <v>460</v>
      </c>
      <c r="E46" s="31" t="s">
        <v>34</v>
      </c>
      <c r="F46" s="35">
        <v>1</v>
      </c>
      <c r="G46" s="34">
        <v>30</v>
      </c>
      <c r="H46" s="18"/>
      <c r="I46" s="33">
        <v>0</v>
      </c>
      <c r="J46" s="19">
        <f t="shared" si="0"/>
        <v>0</v>
      </c>
    </row>
    <row r="47" spans="1:10" ht="18">
      <c r="A47" s="31" t="s">
        <v>30</v>
      </c>
      <c r="B47" s="31" t="s">
        <v>461</v>
      </c>
      <c r="C47" s="31" t="s">
        <v>462</v>
      </c>
      <c r="D47" s="32" t="s">
        <v>463</v>
      </c>
      <c r="E47" s="31" t="s">
        <v>34</v>
      </c>
      <c r="F47" s="35">
        <v>2</v>
      </c>
      <c r="G47" s="34">
        <v>115</v>
      </c>
      <c r="H47" s="18"/>
      <c r="I47" s="33">
        <v>0</v>
      </c>
      <c r="J47" s="19">
        <f t="shared" si="0"/>
        <v>0</v>
      </c>
    </row>
    <row r="48" spans="1:10" ht="18">
      <c r="A48" s="31" t="s">
        <v>30</v>
      </c>
      <c r="B48" s="31" t="s">
        <v>488</v>
      </c>
      <c r="C48" s="31" t="s">
        <v>489</v>
      </c>
      <c r="D48" s="32" t="s">
        <v>490</v>
      </c>
      <c r="E48" s="31" t="s">
        <v>34</v>
      </c>
      <c r="F48" s="35">
        <v>1</v>
      </c>
      <c r="G48" s="34">
        <v>18</v>
      </c>
      <c r="H48" s="18"/>
      <c r="I48" s="33">
        <v>0</v>
      </c>
      <c r="J48" s="19">
        <f t="shared" si="0"/>
        <v>0</v>
      </c>
    </row>
    <row r="49" spans="1:10" ht="18">
      <c r="A49" s="31" t="s">
        <v>30</v>
      </c>
      <c r="B49" s="31" t="s">
        <v>509</v>
      </c>
      <c r="C49" s="31" t="s">
        <v>510</v>
      </c>
      <c r="D49" s="32" t="s">
        <v>511</v>
      </c>
      <c r="E49" s="31" t="s">
        <v>34</v>
      </c>
      <c r="F49" s="35">
        <v>1</v>
      </c>
      <c r="G49" s="34">
        <v>10</v>
      </c>
      <c r="H49" s="18"/>
      <c r="I49" s="33">
        <v>0</v>
      </c>
      <c r="J49" s="19">
        <f t="shared" si="0"/>
        <v>0</v>
      </c>
    </row>
    <row r="50" spans="1:10" ht="18">
      <c r="A50" s="31" t="s">
        <v>30</v>
      </c>
      <c r="B50" s="31" t="s">
        <v>512</v>
      </c>
      <c r="C50" s="31" t="s">
        <v>513</v>
      </c>
      <c r="D50" s="32" t="s">
        <v>514</v>
      </c>
      <c r="E50" s="31" t="s">
        <v>34</v>
      </c>
      <c r="F50" s="35">
        <v>1</v>
      </c>
      <c r="G50" s="34">
        <v>6.2</v>
      </c>
      <c r="H50" s="18"/>
      <c r="I50" s="33">
        <v>0</v>
      </c>
      <c r="J50" s="19">
        <f t="shared" si="0"/>
        <v>0</v>
      </c>
    </row>
    <row r="51" spans="1:10" ht="18">
      <c r="A51" s="31" t="s">
        <v>30</v>
      </c>
      <c r="B51" s="31" t="s">
        <v>515</v>
      </c>
      <c r="C51" s="31" t="s">
        <v>516</v>
      </c>
      <c r="D51" s="32" t="s">
        <v>517</v>
      </c>
      <c r="E51" s="31" t="s">
        <v>34</v>
      </c>
      <c r="F51" s="35">
        <v>1</v>
      </c>
      <c r="G51" s="34">
        <v>23</v>
      </c>
      <c r="H51" s="18"/>
      <c r="I51" s="33">
        <v>0</v>
      </c>
      <c r="J51" s="19">
        <f t="shared" si="0"/>
        <v>0</v>
      </c>
    </row>
    <row r="52" spans="1:10" ht="18">
      <c r="A52" s="36" t="s">
        <v>30</v>
      </c>
      <c r="B52" s="36" t="s">
        <v>518</v>
      </c>
      <c r="C52" s="36" t="s">
        <v>519</v>
      </c>
      <c r="D52" s="37" t="s">
        <v>520</v>
      </c>
      <c r="E52" s="36" t="s">
        <v>34</v>
      </c>
      <c r="F52" s="38">
        <v>3</v>
      </c>
      <c r="G52" s="39">
        <v>565</v>
      </c>
      <c r="H52" s="40"/>
      <c r="I52" s="41">
        <v>0</v>
      </c>
      <c r="J52" s="42">
        <f t="shared" si="0"/>
        <v>0</v>
      </c>
    </row>
    <row r="53" spans="1:10" ht="27">
      <c r="A53" s="31" t="s">
        <v>30</v>
      </c>
      <c r="B53" s="31" t="s">
        <v>530</v>
      </c>
      <c r="C53" s="31" t="s">
        <v>531</v>
      </c>
      <c r="D53" s="32" t="s">
        <v>532</v>
      </c>
      <c r="E53" s="31" t="s">
        <v>34</v>
      </c>
      <c r="F53" s="35">
        <v>2</v>
      </c>
      <c r="G53" s="34">
        <v>110</v>
      </c>
      <c r="H53" s="18"/>
      <c r="I53" s="33">
        <v>0</v>
      </c>
      <c r="J53" s="19">
        <f t="shared" si="0"/>
        <v>0</v>
      </c>
    </row>
    <row r="54" spans="1:10" ht="18">
      <c r="A54" s="31" t="s">
        <v>30</v>
      </c>
      <c r="B54" s="31" t="s">
        <v>584</v>
      </c>
      <c r="C54" s="31" t="s">
        <v>585</v>
      </c>
      <c r="D54" s="32" t="s">
        <v>586</v>
      </c>
      <c r="E54" s="31" t="s">
        <v>34</v>
      </c>
      <c r="F54" s="35">
        <v>1</v>
      </c>
      <c r="G54" s="34">
        <v>10110.79</v>
      </c>
      <c r="H54" s="18"/>
      <c r="I54" s="33">
        <v>0</v>
      </c>
      <c r="J54" s="19">
        <f t="shared" si="0"/>
        <v>0</v>
      </c>
    </row>
    <row r="55" spans="1:10" ht="27">
      <c r="A55" s="31" t="s">
        <v>30</v>
      </c>
      <c r="B55" s="31" t="s">
        <v>632</v>
      </c>
      <c r="C55" s="31" t="s">
        <v>633</v>
      </c>
      <c r="D55" s="32" t="s">
        <v>634</v>
      </c>
      <c r="E55" s="31" t="s">
        <v>34</v>
      </c>
      <c r="F55" s="35">
        <v>1</v>
      </c>
      <c r="G55" s="34">
        <v>265</v>
      </c>
      <c r="H55" s="18"/>
      <c r="I55" s="33">
        <v>0</v>
      </c>
      <c r="J55" s="19">
        <f t="shared" si="0"/>
        <v>0</v>
      </c>
    </row>
    <row r="56" spans="1:10" ht="27">
      <c r="A56" s="31" t="s">
        <v>30</v>
      </c>
      <c r="B56" s="31" t="s">
        <v>635</v>
      </c>
      <c r="C56" s="31" t="s">
        <v>636</v>
      </c>
      <c r="D56" s="32" t="s">
        <v>637</v>
      </c>
      <c r="E56" s="31" t="s">
        <v>34</v>
      </c>
      <c r="F56" s="35">
        <v>1</v>
      </c>
      <c r="G56" s="34">
        <v>220</v>
      </c>
      <c r="H56" s="18"/>
      <c r="I56" s="33">
        <v>0</v>
      </c>
      <c r="J56" s="19">
        <f t="shared" si="0"/>
        <v>0</v>
      </c>
    </row>
    <row r="57" spans="1:10" ht="18">
      <c r="A57" s="31" t="s">
        <v>30</v>
      </c>
      <c r="B57" s="31" t="s">
        <v>638</v>
      </c>
      <c r="C57" s="31" t="s">
        <v>639</v>
      </c>
      <c r="D57" s="32" t="s">
        <v>640</v>
      </c>
      <c r="E57" s="31" t="s">
        <v>34</v>
      </c>
      <c r="F57" s="35">
        <v>1</v>
      </c>
      <c r="G57" s="34">
        <v>225</v>
      </c>
      <c r="H57" s="18"/>
      <c r="I57" s="33">
        <v>0</v>
      </c>
      <c r="J57" s="19">
        <f t="shared" si="0"/>
        <v>0</v>
      </c>
    </row>
    <row r="58" spans="1:10" ht="18">
      <c r="A58" s="31" t="s">
        <v>30</v>
      </c>
      <c r="B58" s="31" t="s">
        <v>641</v>
      </c>
      <c r="C58" s="31" t="s">
        <v>642</v>
      </c>
      <c r="D58" s="32" t="s">
        <v>643</v>
      </c>
      <c r="E58" s="31" t="s">
        <v>34</v>
      </c>
      <c r="F58" s="35">
        <v>2</v>
      </c>
      <c r="G58" s="34">
        <v>62.5</v>
      </c>
      <c r="H58" s="18"/>
      <c r="I58" s="33">
        <v>0</v>
      </c>
      <c r="J58" s="19">
        <f t="shared" si="0"/>
        <v>0</v>
      </c>
    </row>
    <row r="59" spans="1:10" ht="36">
      <c r="A59" s="31" t="s">
        <v>30</v>
      </c>
      <c r="B59" s="31" t="s">
        <v>651</v>
      </c>
      <c r="C59" s="31" t="s">
        <v>652</v>
      </c>
      <c r="D59" s="32" t="s">
        <v>653</v>
      </c>
      <c r="E59" s="31" t="s">
        <v>34</v>
      </c>
      <c r="F59" s="35">
        <v>1</v>
      </c>
      <c r="G59" s="34">
        <v>14400</v>
      </c>
      <c r="H59" s="18"/>
      <c r="I59" s="33">
        <v>0</v>
      </c>
      <c r="J59" s="19">
        <f t="shared" si="0"/>
        <v>0</v>
      </c>
    </row>
    <row r="60" spans="1:10" ht="18">
      <c r="A60" s="31" t="s">
        <v>30</v>
      </c>
      <c r="B60" s="31" t="s">
        <v>693</v>
      </c>
      <c r="C60" s="31" t="s">
        <v>694</v>
      </c>
      <c r="D60" s="32" t="s">
        <v>695</v>
      </c>
      <c r="E60" s="31" t="s">
        <v>34</v>
      </c>
      <c r="F60" s="35">
        <v>1</v>
      </c>
      <c r="G60" s="34">
        <v>125</v>
      </c>
      <c r="H60" s="18"/>
      <c r="I60" s="33">
        <v>0</v>
      </c>
      <c r="J60" s="19">
        <f t="shared" si="0"/>
        <v>0</v>
      </c>
    </row>
    <row r="61" spans="1:10" ht="27">
      <c r="A61" s="31" t="s">
        <v>30</v>
      </c>
      <c r="B61" s="31" t="s">
        <v>699</v>
      </c>
      <c r="C61" s="31" t="s">
        <v>700</v>
      </c>
      <c r="D61" s="32" t="s">
        <v>701</v>
      </c>
      <c r="E61" s="31" t="s">
        <v>34</v>
      </c>
      <c r="F61" s="35">
        <v>1</v>
      </c>
      <c r="G61" s="34">
        <v>492.5</v>
      </c>
      <c r="H61" s="18"/>
      <c r="I61" s="33">
        <v>0</v>
      </c>
      <c r="J61" s="19">
        <f t="shared" si="0"/>
        <v>0</v>
      </c>
    </row>
    <row r="62" spans="1:10" ht="18">
      <c r="A62" s="31" t="s">
        <v>30</v>
      </c>
      <c r="B62" s="31" t="s">
        <v>702</v>
      </c>
      <c r="C62" s="31" t="s">
        <v>703</v>
      </c>
      <c r="D62" s="32" t="s">
        <v>704</v>
      </c>
      <c r="E62" s="31" t="s">
        <v>34</v>
      </c>
      <c r="F62" s="35">
        <v>1</v>
      </c>
      <c r="G62" s="34">
        <v>810</v>
      </c>
      <c r="H62" s="18"/>
      <c r="I62" s="33">
        <v>0</v>
      </c>
      <c r="J62" s="19">
        <f t="shared" si="0"/>
        <v>0</v>
      </c>
    </row>
    <row r="63" spans="1:10" ht="18">
      <c r="A63" s="31" t="s">
        <v>30</v>
      </c>
      <c r="B63" s="31" t="s">
        <v>717</v>
      </c>
      <c r="C63" s="31" t="s">
        <v>718</v>
      </c>
      <c r="D63" s="32" t="s">
        <v>719</v>
      </c>
      <c r="E63" s="31" t="s">
        <v>34</v>
      </c>
      <c r="F63" s="35">
        <v>1</v>
      </c>
      <c r="G63" s="34">
        <v>180</v>
      </c>
      <c r="H63" s="18"/>
      <c r="I63" s="33">
        <v>0</v>
      </c>
      <c r="J63" s="19">
        <f t="shared" si="0"/>
        <v>0</v>
      </c>
    </row>
    <row r="64" spans="1:10" ht="18">
      <c r="A64" s="31" t="s">
        <v>30</v>
      </c>
      <c r="B64" s="31" t="s">
        <v>720</v>
      </c>
      <c r="C64" s="31" t="s">
        <v>721</v>
      </c>
      <c r="D64" s="32" t="s">
        <v>722</v>
      </c>
      <c r="E64" s="31" t="s">
        <v>34</v>
      </c>
      <c r="F64" s="35">
        <v>2</v>
      </c>
      <c r="G64" s="34">
        <v>64</v>
      </c>
      <c r="H64" s="18"/>
      <c r="I64" s="33">
        <v>0</v>
      </c>
      <c r="J64" s="19">
        <f t="shared" si="0"/>
        <v>0</v>
      </c>
    </row>
    <row r="65" spans="1:10" ht="14.25">
      <c r="A65" s="43" t="s">
        <v>20</v>
      </c>
      <c r="B65" s="44"/>
      <c r="C65" s="44"/>
      <c r="D65" s="45"/>
      <c r="E65" s="46"/>
      <c r="F65" s="47"/>
      <c r="G65" s="47"/>
      <c r="H65" s="48"/>
      <c r="I65" s="49">
        <f>SUM(J21:J64)</f>
        <v>0</v>
      </c>
      <c r="J65" s="50">
        <f t="shared" si="0"/>
        <v>0</v>
      </c>
    </row>
    <row r="67" spans="1:10" ht="84" customHeight="1">
      <c r="A67" s="51" t="s">
        <v>723</v>
      </c>
      <c r="B67" s="44"/>
      <c r="C67" s="44"/>
      <c r="D67" s="45"/>
      <c r="E67" s="46"/>
      <c r="F67" s="47"/>
      <c r="G67" s="52" t="s">
        <v>725</v>
      </c>
      <c r="H67" s="48"/>
      <c r="I67" s="53">
        <v>0</v>
      </c>
      <c r="J67" s="50">
        <f>SUM(F67*I67)</f>
        <v>0</v>
      </c>
    </row>
    <row r="68" spans="1:10" ht="14.25">
      <c r="A68" s="52" t="s">
        <v>724</v>
      </c>
      <c r="B68" s="44"/>
      <c r="C68" s="44"/>
      <c r="D68" s="45"/>
      <c r="E68" s="46"/>
      <c r="F68" s="47"/>
      <c r="G68" s="47"/>
      <c r="H68" s="48"/>
      <c r="I68" s="53">
        <v>0</v>
      </c>
      <c r="J68" s="50">
        <f>SUM(F68*I68)</f>
        <v>0</v>
      </c>
    </row>
  </sheetData>
  <sheetProtection/>
  <mergeCells count="37">
    <mergeCell ref="A1:J1"/>
    <mergeCell ref="A2:J2"/>
    <mergeCell ref="A3:J3"/>
    <mergeCell ref="A4:J4"/>
    <mergeCell ref="A5:F5"/>
    <mergeCell ref="G5:J5"/>
    <mergeCell ref="A6:F6"/>
    <mergeCell ref="G6:J6"/>
    <mergeCell ref="A7:J7"/>
    <mergeCell ref="A8:J8"/>
    <mergeCell ref="A9:G9"/>
    <mergeCell ref="H9:J9"/>
    <mergeCell ref="A10:G10"/>
    <mergeCell ref="H10:J10"/>
    <mergeCell ref="A11:E11"/>
    <mergeCell ref="F11:J11"/>
    <mergeCell ref="A12:E12"/>
    <mergeCell ref="F12:J12"/>
    <mergeCell ref="A13:D13"/>
    <mergeCell ref="E13:F13"/>
    <mergeCell ref="G13:J13"/>
    <mergeCell ref="A14:D14"/>
    <mergeCell ref="E14:F14"/>
    <mergeCell ref="G14:J14"/>
    <mergeCell ref="A15:F15"/>
    <mergeCell ref="G15:J15"/>
    <mergeCell ref="A16:F16"/>
    <mergeCell ref="G16:J16"/>
    <mergeCell ref="A17:D17"/>
    <mergeCell ref="E17:J17"/>
    <mergeCell ref="A18:D18"/>
    <mergeCell ref="E18:J18"/>
    <mergeCell ref="A65:H65"/>
    <mergeCell ref="I65:J65"/>
    <mergeCell ref="A67:F67"/>
    <mergeCell ref="G67:J68"/>
    <mergeCell ref="A68:F68"/>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J92"/>
  <sheetViews>
    <sheetView zoomScalePageLayoutView="0" workbookViewId="0" topLeftCell="A78">
      <selection activeCell="A1" sqref="A1:J92"/>
    </sheetView>
  </sheetViews>
  <sheetFormatPr defaultColWidth="9.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s>
  <sheetData>
    <row r="1" spans="1:10" ht="12.75">
      <c r="A1" s="72" t="s">
        <v>729</v>
      </c>
      <c r="B1" s="73"/>
      <c r="C1" s="73"/>
      <c r="D1" s="73"/>
      <c r="E1" s="73"/>
      <c r="F1" s="73"/>
      <c r="G1" s="73"/>
      <c r="H1" s="73"/>
      <c r="I1" s="73"/>
      <c r="J1" s="73"/>
    </row>
    <row r="2" spans="1:10" ht="12.75">
      <c r="A2" s="73" t="s">
        <v>0</v>
      </c>
      <c r="B2" s="73"/>
      <c r="C2" s="73"/>
      <c r="D2" s="73"/>
      <c r="E2" s="73"/>
      <c r="F2" s="73"/>
      <c r="G2" s="73"/>
      <c r="H2" s="73"/>
      <c r="I2" s="73"/>
      <c r="J2" s="73"/>
    </row>
    <row r="3" spans="1:10" ht="12.75">
      <c r="A3" s="60" t="s">
        <v>1</v>
      </c>
      <c r="B3" s="61"/>
      <c r="C3" s="61"/>
      <c r="D3" s="61"/>
      <c r="E3" s="61"/>
      <c r="F3" s="61"/>
      <c r="G3" s="61"/>
      <c r="H3" s="61"/>
      <c r="I3" s="61"/>
      <c r="J3" s="62"/>
    </row>
    <row r="4" spans="1:10" ht="12.75">
      <c r="A4" s="74" t="s">
        <v>26</v>
      </c>
      <c r="B4" s="87"/>
      <c r="C4" s="87"/>
      <c r="D4" s="87"/>
      <c r="E4" s="87"/>
      <c r="F4" s="87"/>
      <c r="G4" s="87"/>
      <c r="H4" s="87"/>
      <c r="I4" s="87"/>
      <c r="J4" s="88"/>
    </row>
    <row r="5" spans="1:10" ht="12.75">
      <c r="A5" s="60" t="s">
        <v>2</v>
      </c>
      <c r="B5" s="61"/>
      <c r="C5" s="61"/>
      <c r="D5" s="61"/>
      <c r="E5" s="61"/>
      <c r="F5" s="62"/>
      <c r="G5" s="77" t="s">
        <v>3</v>
      </c>
      <c r="H5" s="77"/>
      <c r="I5" s="77"/>
      <c r="J5" s="78"/>
    </row>
    <row r="6" spans="1:10" ht="12.75">
      <c r="A6" s="74" t="s">
        <v>27</v>
      </c>
      <c r="B6" s="85"/>
      <c r="C6" s="85"/>
      <c r="D6" s="85"/>
      <c r="E6" s="85"/>
      <c r="F6" s="86"/>
      <c r="G6" s="74" t="s">
        <v>28</v>
      </c>
      <c r="H6" s="87"/>
      <c r="I6" s="87"/>
      <c r="J6" s="88"/>
    </row>
    <row r="7" spans="1:10" ht="12.75">
      <c r="A7" s="60" t="s">
        <v>24</v>
      </c>
      <c r="B7" s="61"/>
      <c r="C7" s="61"/>
      <c r="D7" s="61"/>
      <c r="E7" s="61"/>
      <c r="F7" s="61"/>
      <c r="G7" s="61"/>
      <c r="H7" s="61"/>
      <c r="I7" s="61"/>
      <c r="J7" s="62"/>
    </row>
    <row r="8" spans="1:10" ht="12.75">
      <c r="A8" s="69" t="s">
        <v>29</v>
      </c>
      <c r="B8" s="85"/>
      <c r="C8" s="85"/>
      <c r="D8" s="85"/>
      <c r="E8" s="85"/>
      <c r="F8" s="85"/>
      <c r="G8" s="85"/>
      <c r="H8" s="85"/>
      <c r="I8" s="85"/>
      <c r="J8" s="86"/>
    </row>
    <row r="9" spans="1:10" ht="12.75">
      <c r="A9" s="60" t="s">
        <v>4</v>
      </c>
      <c r="B9" s="61"/>
      <c r="C9" s="61"/>
      <c r="D9" s="61"/>
      <c r="E9" s="61"/>
      <c r="F9" s="61"/>
      <c r="G9" s="62"/>
      <c r="H9" s="81" t="s">
        <v>5</v>
      </c>
      <c r="I9" s="77"/>
      <c r="J9" s="78"/>
    </row>
    <row r="10" spans="1:10" ht="12.75">
      <c r="A10" s="63"/>
      <c r="B10" s="64"/>
      <c r="C10" s="64"/>
      <c r="D10" s="64"/>
      <c r="E10" s="64"/>
      <c r="F10" s="64"/>
      <c r="G10" s="65"/>
      <c r="H10" s="79"/>
      <c r="I10" s="84"/>
      <c r="J10" s="80"/>
    </row>
    <row r="11" spans="1:10" ht="12.75">
      <c r="A11" s="60" t="s">
        <v>6</v>
      </c>
      <c r="B11" s="61"/>
      <c r="C11" s="61"/>
      <c r="D11" s="61"/>
      <c r="E11" s="62"/>
      <c r="F11" s="81" t="s">
        <v>7</v>
      </c>
      <c r="G11" s="77"/>
      <c r="H11" s="77"/>
      <c r="I11" s="77"/>
      <c r="J11" s="78"/>
    </row>
    <row r="12" spans="1:10" ht="12.75">
      <c r="A12" s="54"/>
      <c r="B12" s="55"/>
      <c r="C12" s="55"/>
      <c r="D12" s="55"/>
      <c r="E12" s="56"/>
      <c r="F12" s="54"/>
      <c r="G12" s="55"/>
      <c r="H12" s="55"/>
      <c r="I12" s="55"/>
      <c r="J12" s="56"/>
    </row>
    <row r="13" spans="1:10" ht="12.75">
      <c r="A13" s="60" t="s">
        <v>8</v>
      </c>
      <c r="B13" s="61"/>
      <c r="C13" s="61"/>
      <c r="D13" s="62"/>
      <c r="E13" s="81" t="s">
        <v>9</v>
      </c>
      <c r="F13" s="78"/>
      <c r="G13" s="81" t="s">
        <v>10</v>
      </c>
      <c r="H13" s="77"/>
      <c r="I13" s="77"/>
      <c r="J13" s="78"/>
    </row>
    <row r="14" spans="1:10" ht="12.75">
      <c r="A14" s="54"/>
      <c r="B14" s="55"/>
      <c r="C14" s="55"/>
      <c r="D14" s="56"/>
      <c r="E14" s="79"/>
      <c r="F14" s="80"/>
      <c r="G14" s="57"/>
      <c r="H14" s="58"/>
      <c r="I14" s="58"/>
      <c r="J14" s="59"/>
    </row>
    <row r="15" spans="1:10" ht="12.75">
      <c r="A15" s="60" t="s">
        <v>11</v>
      </c>
      <c r="B15" s="61"/>
      <c r="C15" s="61"/>
      <c r="D15" s="61"/>
      <c r="E15" s="61"/>
      <c r="F15" s="62"/>
      <c r="G15" s="81" t="s">
        <v>12</v>
      </c>
      <c r="H15" s="77"/>
      <c r="I15" s="77"/>
      <c r="J15" s="78"/>
    </row>
    <row r="16" spans="1:10" ht="12.75">
      <c r="A16" s="54"/>
      <c r="B16" s="55"/>
      <c r="C16" s="55"/>
      <c r="D16" s="55"/>
      <c r="E16" s="55"/>
      <c r="F16" s="56"/>
      <c r="G16" s="57"/>
      <c r="H16" s="58"/>
      <c r="I16" s="58"/>
      <c r="J16" s="59"/>
    </row>
    <row r="17" spans="1:10" ht="12.75">
      <c r="A17" s="82" t="s">
        <v>25</v>
      </c>
      <c r="B17" s="82"/>
      <c r="C17" s="82"/>
      <c r="D17" s="83"/>
      <c r="E17" s="60" t="s">
        <v>13</v>
      </c>
      <c r="F17" s="61"/>
      <c r="G17" s="61"/>
      <c r="H17" s="61"/>
      <c r="I17" s="61"/>
      <c r="J17" s="62"/>
    </row>
    <row r="18" spans="1:10" ht="12.75">
      <c r="A18" s="54"/>
      <c r="B18" s="55"/>
      <c r="C18" s="55"/>
      <c r="D18" s="56"/>
      <c r="E18" s="54"/>
      <c r="F18" s="55"/>
      <c r="G18" s="55"/>
      <c r="H18" s="55"/>
      <c r="I18" s="55"/>
      <c r="J18" s="56"/>
    </row>
    <row r="19" spans="1:10" ht="12.75">
      <c r="A19" s="12"/>
      <c r="B19" s="12"/>
      <c r="C19" s="12"/>
      <c r="D19" s="12"/>
      <c r="E19" s="12"/>
      <c r="F19" s="13"/>
      <c r="G19" s="13"/>
      <c r="H19" s="13"/>
      <c r="I19" s="13"/>
      <c r="J19" s="13"/>
    </row>
    <row r="20" spans="1:10" ht="16.5">
      <c r="A20" s="16" t="s">
        <v>21</v>
      </c>
      <c r="B20" s="16" t="s">
        <v>14</v>
      </c>
      <c r="C20" s="16" t="s">
        <v>15</v>
      </c>
      <c r="D20" s="16" t="s">
        <v>23</v>
      </c>
      <c r="E20" s="16" t="s">
        <v>22</v>
      </c>
      <c r="F20" s="17" t="s">
        <v>16</v>
      </c>
      <c r="G20" s="17" t="s">
        <v>17</v>
      </c>
      <c r="H20" s="17" t="s">
        <v>18</v>
      </c>
      <c r="I20" s="17" t="s">
        <v>19</v>
      </c>
      <c r="J20" s="17" t="s">
        <v>20</v>
      </c>
    </row>
    <row r="21" spans="1:10" ht="18">
      <c r="A21" s="31" t="s">
        <v>30</v>
      </c>
      <c r="B21" s="31" t="s">
        <v>146</v>
      </c>
      <c r="C21" s="31" t="s">
        <v>147</v>
      </c>
      <c r="D21" s="32" t="s">
        <v>148</v>
      </c>
      <c r="E21" s="31" t="s">
        <v>34</v>
      </c>
      <c r="F21" s="35">
        <v>4</v>
      </c>
      <c r="G21" s="34">
        <v>15.25</v>
      </c>
      <c r="H21" s="18"/>
      <c r="I21" s="33">
        <v>0</v>
      </c>
      <c r="J21" s="19">
        <f aca="true" t="shared" si="0" ref="J21:J52">SUM(F21*I21)</f>
        <v>0</v>
      </c>
    </row>
    <row r="22" spans="1:10" ht="18">
      <c r="A22" s="31" t="s">
        <v>30</v>
      </c>
      <c r="B22" s="31" t="s">
        <v>149</v>
      </c>
      <c r="C22" s="31" t="s">
        <v>150</v>
      </c>
      <c r="D22" s="32" t="s">
        <v>151</v>
      </c>
      <c r="E22" s="31" t="s">
        <v>34</v>
      </c>
      <c r="F22" s="35">
        <v>1</v>
      </c>
      <c r="G22" s="34">
        <v>3.2</v>
      </c>
      <c r="H22" s="18"/>
      <c r="I22" s="33">
        <v>0</v>
      </c>
      <c r="J22" s="19">
        <f t="shared" si="0"/>
        <v>0</v>
      </c>
    </row>
    <row r="23" spans="1:10" ht="18">
      <c r="A23" s="31" t="s">
        <v>30</v>
      </c>
      <c r="B23" s="31" t="s">
        <v>152</v>
      </c>
      <c r="C23" s="31" t="s">
        <v>153</v>
      </c>
      <c r="D23" s="32" t="s">
        <v>154</v>
      </c>
      <c r="E23" s="31" t="s">
        <v>34</v>
      </c>
      <c r="F23" s="35">
        <v>3</v>
      </c>
      <c r="G23" s="34">
        <v>3.2</v>
      </c>
      <c r="H23" s="18"/>
      <c r="I23" s="33">
        <v>0</v>
      </c>
      <c r="J23" s="19">
        <f t="shared" si="0"/>
        <v>0</v>
      </c>
    </row>
    <row r="24" spans="1:10" ht="18">
      <c r="A24" s="31" t="s">
        <v>30</v>
      </c>
      <c r="B24" s="31" t="s">
        <v>155</v>
      </c>
      <c r="C24" s="31" t="s">
        <v>156</v>
      </c>
      <c r="D24" s="32" t="s">
        <v>157</v>
      </c>
      <c r="E24" s="31" t="s">
        <v>34</v>
      </c>
      <c r="F24" s="35">
        <v>1</v>
      </c>
      <c r="G24" s="34">
        <v>5.6</v>
      </c>
      <c r="H24" s="18"/>
      <c r="I24" s="33">
        <v>0</v>
      </c>
      <c r="J24" s="19">
        <f t="shared" si="0"/>
        <v>0</v>
      </c>
    </row>
    <row r="25" spans="1:10" ht="18">
      <c r="A25" s="31" t="s">
        <v>30</v>
      </c>
      <c r="B25" s="31" t="s">
        <v>158</v>
      </c>
      <c r="C25" s="31" t="s">
        <v>159</v>
      </c>
      <c r="D25" s="32" t="s">
        <v>160</v>
      </c>
      <c r="E25" s="31" t="s">
        <v>34</v>
      </c>
      <c r="F25" s="35">
        <v>1</v>
      </c>
      <c r="G25" s="34">
        <v>18.42</v>
      </c>
      <c r="H25" s="18"/>
      <c r="I25" s="33">
        <v>0</v>
      </c>
      <c r="J25" s="19">
        <f t="shared" si="0"/>
        <v>0</v>
      </c>
    </row>
    <row r="26" spans="1:10" ht="18">
      <c r="A26" s="31" t="s">
        <v>30</v>
      </c>
      <c r="B26" s="31" t="s">
        <v>161</v>
      </c>
      <c r="C26" s="31" t="s">
        <v>162</v>
      </c>
      <c r="D26" s="32" t="s">
        <v>163</v>
      </c>
      <c r="E26" s="31" t="s">
        <v>34</v>
      </c>
      <c r="F26" s="35">
        <v>2</v>
      </c>
      <c r="G26" s="34">
        <v>18.87</v>
      </c>
      <c r="H26" s="18"/>
      <c r="I26" s="33">
        <v>0</v>
      </c>
      <c r="J26" s="19">
        <f t="shared" si="0"/>
        <v>0</v>
      </c>
    </row>
    <row r="27" spans="1:10" ht="18">
      <c r="A27" s="31" t="s">
        <v>30</v>
      </c>
      <c r="B27" s="31" t="s">
        <v>164</v>
      </c>
      <c r="C27" s="31" t="s">
        <v>165</v>
      </c>
      <c r="D27" s="32" t="s">
        <v>166</v>
      </c>
      <c r="E27" s="31" t="s">
        <v>34</v>
      </c>
      <c r="F27" s="35">
        <v>1</v>
      </c>
      <c r="G27" s="34">
        <v>6.25</v>
      </c>
      <c r="H27" s="18"/>
      <c r="I27" s="33">
        <v>0</v>
      </c>
      <c r="J27" s="19">
        <f t="shared" si="0"/>
        <v>0</v>
      </c>
    </row>
    <row r="28" spans="1:10" ht="18">
      <c r="A28" s="31" t="s">
        <v>30</v>
      </c>
      <c r="B28" s="31" t="s">
        <v>167</v>
      </c>
      <c r="C28" s="31" t="s">
        <v>168</v>
      </c>
      <c r="D28" s="32" t="s">
        <v>169</v>
      </c>
      <c r="E28" s="31" t="s">
        <v>34</v>
      </c>
      <c r="F28" s="35">
        <v>2</v>
      </c>
      <c r="G28" s="34">
        <v>4.9</v>
      </c>
      <c r="H28" s="18"/>
      <c r="I28" s="33">
        <v>0</v>
      </c>
      <c r="J28" s="19">
        <f t="shared" si="0"/>
        <v>0</v>
      </c>
    </row>
    <row r="29" spans="1:10" ht="18">
      <c r="A29" s="31" t="s">
        <v>30</v>
      </c>
      <c r="B29" s="31" t="s">
        <v>170</v>
      </c>
      <c r="C29" s="31" t="s">
        <v>171</v>
      </c>
      <c r="D29" s="32" t="s">
        <v>172</v>
      </c>
      <c r="E29" s="31" t="s">
        <v>34</v>
      </c>
      <c r="F29" s="35">
        <v>1</v>
      </c>
      <c r="G29" s="34">
        <v>8.48</v>
      </c>
      <c r="H29" s="18"/>
      <c r="I29" s="33">
        <v>0</v>
      </c>
      <c r="J29" s="19">
        <f t="shared" si="0"/>
        <v>0</v>
      </c>
    </row>
    <row r="30" spans="1:10" ht="18">
      <c r="A30" s="31" t="s">
        <v>30</v>
      </c>
      <c r="B30" s="31" t="s">
        <v>173</v>
      </c>
      <c r="C30" s="31" t="s">
        <v>174</v>
      </c>
      <c r="D30" s="32" t="s">
        <v>175</v>
      </c>
      <c r="E30" s="31" t="s">
        <v>34</v>
      </c>
      <c r="F30" s="35">
        <v>4</v>
      </c>
      <c r="G30" s="34">
        <v>6.5</v>
      </c>
      <c r="H30" s="18"/>
      <c r="I30" s="33">
        <v>0</v>
      </c>
      <c r="J30" s="19">
        <f t="shared" si="0"/>
        <v>0</v>
      </c>
    </row>
    <row r="31" spans="1:10" ht="18">
      <c r="A31" s="31" t="s">
        <v>30</v>
      </c>
      <c r="B31" s="31" t="s">
        <v>176</v>
      </c>
      <c r="C31" s="31" t="s">
        <v>177</v>
      </c>
      <c r="D31" s="32" t="s">
        <v>178</v>
      </c>
      <c r="E31" s="31" t="s">
        <v>34</v>
      </c>
      <c r="F31" s="35">
        <v>3</v>
      </c>
      <c r="G31" s="34">
        <v>0.5</v>
      </c>
      <c r="H31" s="18"/>
      <c r="I31" s="33">
        <v>0</v>
      </c>
      <c r="J31" s="19">
        <f t="shared" si="0"/>
        <v>0</v>
      </c>
    </row>
    <row r="32" spans="1:10" ht="18">
      <c r="A32" s="31" t="s">
        <v>30</v>
      </c>
      <c r="B32" s="31" t="s">
        <v>179</v>
      </c>
      <c r="C32" s="31" t="s">
        <v>180</v>
      </c>
      <c r="D32" s="32" t="s">
        <v>181</v>
      </c>
      <c r="E32" s="31" t="s">
        <v>34</v>
      </c>
      <c r="F32" s="35">
        <v>2</v>
      </c>
      <c r="G32" s="34">
        <v>10.13</v>
      </c>
      <c r="H32" s="18"/>
      <c r="I32" s="33">
        <v>0</v>
      </c>
      <c r="J32" s="19">
        <f t="shared" si="0"/>
        <v>0</v>
      </c>
    </row>
    <row r="33" spans="1:10" ht="18">
      <c r="A33" s="31" t="s">
        <v>30</v>
      </c>
      <c r="B33" s="31" t="s">
        <v>182</v>
      </c>
      <c r="C33" s="31" t="s">
        <v>183</v>
      </c>
      <c r="D33" s="32" t="s">
        <v>184</v>
      </c>
      <c r="E33" s="31" t="s">
        <v>34</v>
      </c>
      <c r="F33" s="35">
        <v>1</v>
      </c>
      <c r="G33" s="34">
        <v>11.25</v>
      </c>
      <c r="H33" s="18"/>
      <c r="I33" s="33">
        <v>0</v>
      </c>
      <c r="J33" s="19">
        <f t="shared" si="0"/>
        <v>0</v>
      </c>
    </row>
    <row r="34" spans="1:10" ht="18">
      <c r="A34" s="31" t="s">
        <v>30</v>
      </c>
      <c r="B34" s="31" t="s">
        <v>185</v>
      </c>
      <c r="C34" s="31" t="s">
        <v>186</v>
      </c>
      <c r="D34" s="32" t="s">
        <v>187</v>
      </c>
      <c r="E34" s="31" t="s">
        <v>34</v>
      </c>
      <c r="F34" s="35">
        <v>1</v>
      </c>
      <c r="G34" s="34">
        <v>10.25</v>
      </c>
      <c r="H34" s="18"/>
      <c r="I34" s="33">
        <v>0</v>
      </c>
      <c r="J34" s="19">
        <f t="shared" si="0"/>
        <v>0</v>
      </c>
    </row>
    <row r="35" spans="1:10" ht="18">
      <c r="A35" s="31" t="s">
        <v>30</v>
      </c>
      <c r="B35" s="31" t="s">
        <v>188</v>
      </c>
      <c r="C35" s="31" t="s">
        <v>189</v>
      </c>
      <c r="D35" s="32" t="s">
        <v>190</v>
      </c>
      <c r="E35" s="31" t="s">
        <v>34</v>
      </c>
      <c r="F35" s="35">
        <v>2</v>
      </c>
      <c r="G35" s="34">
        <v>14.2</v>
      </c>
      <c r="H35" s="18"/>
      <c r="I35" s="33">
        <v>0</v>
      </c>
      <c r="J35" s="19">
        <f t="shared" si="0"/>
        <v>0</v>
      </c>
    </row>
    <row r="36" spans="1:10" ht="18">
      <c r="A36" s="31" t="s">
        <v>30</v>
      </c>
      <c r="B36" s="31" t="s">
        <v>191</v>
      </c>
      <c r="C36" s="31" t="s">
        <v>192</v>
      </c>
      <c r="D36" s="32" t="s">
        <v>193</v>
      </c>
      <c r="E36" s="31" t="s">
        <v>34</v>
      </c>
      <c r="F36" s="35">
        <v>1</v>
      </c>
      <c r="G36" s="34">
        <v>3.2</v>
      </c>
      <c r="H36" s="18"/>
      <c r="I36" s="33">
        <v>0</v>
      </c>
      <c r="J36" s="19">
        <f t="shared" si="0"/>
        <v>0</v>
      </c>
    </row>
    <row r="37" spans="1:10" ht="18">
      <c r="A37" s="31" t="s">
        <v>30</v>
      </c>
      <c r="B37" s="31" t="s">
        <v>197</v>
      </c>
      <c r="C37" s="31" t="s">
        <v>198</v>
      </c>
      <c r="D37" s="32" t="s">
        <v>199</v>
      </c>
      <c r="E37" s="31" t="s">
        <v>34</v>
      </c>
      <c r="F37" s="35">
        <v>2</v>
      </c>
      <c r="G37" s="34">
        <v>5</v>
      </c>
      <c r="H37" s="18"/>
      <c r="I37" s="33">
        <v>0</v>
      </c>
      <c r="J37" s="19">
        <f t="shared" si="0"/>
        <v>0</v>
      </c>
    </row>
    <row r="38" spans="1:10" ht="18">
      <c r="A38" s="31" t="s">
        <v>30</v>
      </c>
      <c r="B38" s="31" t="s">
        <v>200</v>
      </c>
      <c r="C38" s="31" t="s">
        <v>201</v>
      </c>
      <c r="D38" s="32" t="s">
        <v>202</v>
      </c>
      <c r="E38" s="31" t="s">
        <v>34</v>
      </c>
      <c r="F38" s="35">
        <v>1</v>
      </c>
      <c r="G38" s="34">
        <v>11.07</v>
      </c>
      <c r="H38" s="18"/>
      <c r="I38" s="33">
        <v>0</v>
      </c>
      <c r="J38" s="19">
        <f t="shared" si="0"/>
        <v>0</v>
      </c>
    </row>
    <row r="39" spans="1:10" ht="18">
      <c r="A39" s="31" t="s">
        <v>30</v>
      </c>
      <c r="B39" s="31" t="s">
        <v>203</v>
      </c>
      <c r="C39" s="31" t="s">
        <v>204</v>
      </c>
      <c r="D39" s="32" t="s">
        <v>205</v>
      </c>
      <c r="E39" s="31" t="s">
        <v>34</v>
      </c>
      <c r="F39" s="35">
        <v>4</v>
      </c>
      <c r="G39" s="34">
        <v>8.25</v>
      </c>
      <c r="H39" s="18"/>
      <c r="I39" s="33">
        <v>0</v>
      </c>
      <c r="J39" s="19">
        <f t="shared" si="0"/>
        <v>0</v>
      </c>
    </row>
    <row r="40" spans="1:10" ht="18">
      <c r="A40" s="31" t="s">
        <v>30</v>
      </c>
      <c r="B40" s="31" t="s">
        <v>212</v>
      </c>
      <c r="C40" s="31" t="s">
        <v>213</v>
      </c>
      <c r="D40" s="32" t="s">
        <v>214</v>
      </c>
      <c r="E40" s="31" t="s">
        <v>34</v>
      </c>
      <c r="F40" s="35">
        <v>6</v>
      </c>
      <c r="G40" s="34">
        <v>16.52</v>
      </c>
      <c r="H40" s="18"/>
      <c r="I40" s="33">
        <v>0</v>
      </c>
      <c r="J40" s="19">
        <f t="shared" si="0"/>
        <v>0</v>
      </c>
    </row>
    <row r="41" spans="1:10" ht="18">
      <c r="A41" s="31" t="s">
        <v>30</v>
      </c>
      <c r="B41" s="31" t="s">
        <v>215</v>
      </c>
      <c r="C41" s="31" t="s">
        <v>216</v>
      </c>
      <c r="D41" s="32" t="s">
        <v>217</v>
      </c>
      <c r="E41" s="31" t="s">
        <v>34</v>
      </c>
      <c r="F41" s="35">
        <v>8</v>
      </c>
      <c r="G41" s="34">
        <v>18.35</v>
      </c>
      <c r="H41" s="18"/>
      <c r="I41" s="33">
        <v>0</v>
      </c>
      <c r="J41" s="19">
        <f t="shared" si="0"/>
        <v>0</v>
      </c>
    </row>
    <row r="42" spans="1:10" ht="18">
      <c r="A42" s="31" t="s">
        <v>30</v>
      </c>
      <c r="B42" s="31" t="s">
        <v>218</v>
      </c>
      <c r="C42" s="31" t="s">
        <v>219</v>
      </c>
      <c r="D42" s="32" t="s">
        <v>220</v>
      </c>
      <c r="E42" s="31" t="s">
        <v>34</v>
      </c>
      <c r="F42" s="35">
        <v>2</v>
      </c>
      <c r="G42" s="34">
        <v>32</v>
      </c>
      <c r="H42" s="18"/>
      <c r="I42" s="33">
        <v>0</v>
      </c>
      <c r="J42" s="19">
        <f t="shared" si="0"/>
        <v>0</v>
      </c>
    </row>
    <row r="43" spans="1:10" ht="18">
      <c r="A43" s="31" t="s">
        <v>30</v>
      </c>
      <c r="B43" s="31" t="s">
        <v>221</v>
      </c>
      <c r="C43" s="31" t="s">
        <v>222</v>
      </c>
      <c r="D43" s="32" t="s">
        <v>223</v>
      </c>
      <c r="E43" s="31" t="s">
        <v>34</v>
      </c>
      <c r="F43" s="35">
        <v>1</v>
      </c>
      <c r="G43" s="34">
        <v>11</v>
      </c>
      <c r="H43" s="18"/>
      <c r="I43" s="33">
        <v>0</v>
      </c>
      <c r="J43" s="19">
        <f t="shared" si="0"/>
        <v>0</v>
      </c>
    </row>
    <row r="44" spans="1:10" ht="18">
      <c r="A44" s="31" t="s">
        <v>30</v>
      </c>
      <c r="B44" s="31" t="s">
        <v>224</v>
      </c>
      <c r="C44" s="31" t="s">
        <v>225</v>
      </c>
      <c r="D44" s="32" t="s">
        <v>226</v>
      </c>
      <c r="E44" s="31" t="s">
        <v>34</v>
      </c>
      <c r="F44" s="35">
        <v>8</v>
      </c>
      <c r="G44" s="34">
        <v>4.6</v>
      </c>
      <c r="H44" s="18"/>
      <c r="I44" s="33">
        <v>0</v>
      </c>
      <c r="J44" s="19">
        <f t="shared" si="0"/>
        <v>0</v>
      </c>
    </row>
    <row r="45" spans="1:10" ht="18">
      <c r="A45" s="31" t="s">
        <v>30</v>
      </c>
      <c r="B45" s="31" t="s">
        <v>266</v>
      </c>
      <c r="C45" s="31" t="s">
        <v>267</v>
      </c>
      <c r="D45" s="32" t="s">
        <v>268</v>
      </c>
      <c r="E45" s="31" t="s">
        <v>34</v>
      </c>
      <c r="F45" s="35">
        <v>1</v>
      </c>
      <c r="G45" s="34">
        <v>18</v>
      </c>
      <c r="H45" s="18"/>
      <c r="I45" s="33">
        <v>0</v>
      </c>
      <c r="J45" s="19">
        <f t="shared" si="0"/>
        <v>0</v>
      </c>
    </row>
    <row r="46" spans="1:10" ht="18">
      <c r="A46" s="31" t="s">
        <v>30</v>
      </c>
      <c r="B46" s="31" t="s">
        <v>269</v>
      </c>
      <c r="C46" s="31" t="s">
        <v>270</v>
      </c>
      <c r="D46" s="32" t="s">
        <v>271</v>
      </c>
      <c r="E46" s="31" t="s">
        <v>34</v>
      </c>
      <c r="F46" s="35">
        <v>1</v>
      </c>
      <c r="G46" s="34">
        <v>32</v>
      </c>
      <c r="H46" s="18"/>
      <c r="I46" s="33">
        <v>0</v>
      </c>
      <c r="J46" s="19">
        <f t="shared" si="0"/>
        <v>0</v>
      </c>
    </row>
    <row r="47" spans="1:10" ht="18">
      <c r="A47" s="31" t="s">
        <v>30</v>
      </c>
      <c r="B47" s="31" t="s">
        <v>272</v>
      </c>
      <c r="C47" s="31" t="s">
        <v>273</v>
      </c>
      <c r="D47" s="32" t="s">
        <v>274</v>
      </c>
      <c r="E47" s="31" t="s">
        <v>34</v>
      </c>
      <c r="F47" s="35">
        <v>1</v>
      </c>
      <c r="G47" s="34">
        <v>8</v>
      </c>
      <c r="H47" s="18"/>
      <c r="I47" s="33">
        <v>0</v>
      </c>
      <c r="J47" s="19">
        <f t="shared" si="0"/>
        <v>0</v>
      </c>
    </row>
    <row r="48" spans="1:10" ht="18">
      <c r="A48" s="31" t="s">
        <v>30</v>
      </c>
      <c r="B48" s="31" t="s">
        <v>275</v>
      </c>
      <c r="C48" s="31" t="s">
        <v>276</v>
      </c>
      <c r="D48" s="32" t="s">
        <v>277</v>
      </c>
      <c r="E48" s="31" t="s">
        <v>34</v>
      </c>
      <c r="F48" s="35">
        <v>1</v>
      </c>
      <c r="G48" s="34">
        <v>16</v>
      </c>
      <c r="H48" s="18"/>
      <c r="I48" s="33">
        <v>0</v>
      </c>
      <c r="J48" s="19">
        <f t="shared" si="0"/>
        <v>0</v>
      </c>
    </row>
    <row r="49" spans="1:10" ht="18">
      <c r="A49" s="31" t="s">
        <v>30</v>
      </c>
      <c r="B49" s="31" t="s">
        <v>308</v>
      </c>
      <c r="C49" s="31" t="s">
        <v>309</v>
      </c>
      <c r="D49" s="32" t="s">
        <v>310</v>
      </c>
      <c r="E49" s="31" t="s">
        <v>34</v>
      </c>
      <c r="F49" s="35">
        <v>1</v>
      </c>
      <c r="G49" s="34">
        <v>5693.75</v>
      </c>
      <c r="H49" s="18"/>
      <c r="I49" s="33">
        <v>0</v>
      </c>
      <c r="J49" s="19">
        <f t="shared" si="0"/>
        <v>0</v>
      </c>
    </row>
    <row r="50" spans="1:10" ht="18">
      <c r="A50" s="31" t="s">
        <v>30</v>
      </c>
      <c r="B50" s="31" t="s">
        <v>326</v>
      </c>
      <c r="C50" s="31" t="s">
        <v>327</v>
      </c>
      <c r="D50" s="32" t="s">
        <v>328</v>
      </c>
      <c r="E50" s="31" t="s">
        <v>34</v>
      </c>
      <c r="F50" s="35">
        <v>8</v>
      </c>
      <c r="G50" s="34">
        <v>60</v>
      </c>
      <c r="H50" s="18"/>
      <c r="I50" s="33">
        <v>0</v>
      </c>
      <c r="J50" s="19">
        <f t="shared" si="0"/>
        <v>0</v>
      </c>
    </row>
    <row r="51" spans="1:10" ht="18">
      <c r="A51" s="31" t="s">
        <v>30</v>
      </c>
      <c r="B51" s="31" t="s">
        <v>365</v>
      </c>
      <c r="C51" s="31" t="s">
        <v>366</v>
      </c>
      <c r="D51" s="32" t="s">
        <v>367</v>
      </c>
      <c r="E51" s="31" t="s">
        <v>34</v>
      </c>
      <c r="F51" s="35">
        <v>12</v>
      </c>
      <c r="G51" s="34">
        <v>65</v>
      </c>
      <c r="H51" s="18"/>
      <c r="I51" s="33">
        <v>0</v>
      </c>
      <c r="J51" s="19">
        <f t="shared" si="0"/>
        <v>0</v>
      </c>
    </row>
    <row r="52" spans="1:10" ht="18">
      <c r="A52" s="31" t="s">
        <v>30</v>
      </c>
      <c r="B52" s="31" t="s">
        <v>383</v>
      </c>
      <c r="C52" s="31" t="s">
        <v>384</v>
      </c>
      <c r="D52" s="32" t="s">
        <v>385</v>
      </c>
      <c r="E52" s="31" t="s">
        <v>34</v>
      </c>
      <c r="F52" s="35">
        <v>1</v>
      </c>
      <c r="G52" s="34">
        <v>3117.39</v>
      </c>
      <c r="H52" s="18"/>
      <c r="I52" s="33">
        <v>0</v>
      </c>
      <c r="J52" s="19">
        <f t="shared" si="0"/>
        <v>0</v>
      </c>
    </row>
    <row r="53" spans="1:10" ht="18">
      <c r="A53" s="31" t="s">
        <v>30</v>
      </c>
      <c r="B53" s="31" t="s">
        <v>386</v>
      </c>
      <c r="C53" s="31" t="s">
        <v>387</v>
      </c>
      <c r="D53" s="32" t="s">
        <v>388</v>
      </c>
      <c r="E53" s="31" t="s">
        <v>34</v>
      </c>
      <c r="F53" s="35">
        <v>1</v>
      </c>
      <c r="G53" s="34">
        <v>1980</v>
      </c>
      <c r="H53" s="18"/>
      <c r="I53" s="33">
        <v>0</v>
      </c>
      <c r="J53" s="19">
        <f aca="true" t="shared" si="1" ref="J53:J83">SUM(F53*I53)</f>
        <v>0</v>
      </c>
    </row>
    <row r="54" spans="1:10" ht="18">
      <c r="A54" s="31" t="s">
        <v>30</v>
      </c>
      <c r="B54" s="31" t="s">
        <v>389</v>
      </c>
      <c r="C54" s="31" t="s">
        <v>390</v>
      </c>
      <c r="D54" s="32" t="s">
        <v>391</v>
      </c>
      <c r="E54" s="31" t="s">
        <v>34</v>
      </c>
      <c r="F54" s="35">
        <v>1</v>
      </c>
      <c r="G54" s="34">
        <v>3985</v>
      </c>
      <c r="H54" s="18"/>
      <c r="I54" s="33">
        <v>0</v>
      </c>
      <c r="J54" s="19">
        <f t="shared" si="1"/>
        <v>0</v>
      </c>
    </row>
    <row r="55" spans="1:10" ht="18">
      <c r="A55" s="31" t="s">
        <v>30</v>
      </c>
      <c r="B55" s="31" t="s">
        <v>392</v>
      </c>
      <c r="C55" s="31" t="s">
        <v>393</v>
      </c>
      <c r="D55" s="32" t="s">
        <v>394</v>
      </c>
      <c r="E55" s="31" t="s">
        <v>34</v>
      </c>
      <c r="F55" s="35">
        <v>1</v>
      </c>
      <c r="G55" s="34">
        <v>620</v>
      </c>
      <c r="H55" s="18"/>
      <c r="I55" s="33">
        <v>0</v>
      </c>
      <c r="J55" s="19">
        <f t="shared" si="1"/>
        <v>0</v>
      </c>
    </row>
    <row r="56" spans="1:10" ht="18">
      <c r="A56" s="31" t="s">
        <v>30</v>
      </c>
      <c r="B56" s="31" t="s">
        <v>401</v>
      </c>
      <c r="C56" s="31" t="s">
        <v>402</v>
      </c>
      <c r="D56" s="32" t="s">
        <v>403</v>
      </c>
      <c r="E56" s="31" t="s">
        <v>34</v>
      </c>
      <c r="F56" s="35">
        <v>1</v>
      </c>
      <c r="G56" s="34">
        <v>9763.73</v>
      </c>
      <c r="H56" s="18"/>
      <c r="I56" s="33">
        <v>0</v>
      </c>
      <c r="J56" s="19">
        <f t="shared" si="1"/>
        <v>0</v>
      </c>
    </row>
    <row r="57" spans="1:10" ht="18">
      <c r="A57" s="31" t="s">
        <v>30</v>
      </c>
      <c r="B57" s="31" t="s">
        <v>410</v>
      </c>
      <c r="C57" s="31" t="s">
        <v>411</v>
      </c>
      <c r="D57" s="32" t="s">
        <v>412</v>
      </c>
      <c r="E57" s="31" t="s">
        <v>34</v>
      </c>
      <c r="F57" s="35">
        <v>1</v>
      </c>
      <c r="G57" s="34">
        <v>152.5</v>
      </c>
      <c r="H57" s="18"/>
      <c r="I57" s="33">
        <v>0</v>
      </c>
      <c r="J57" s="19">
        <f t="shared" si="1"/>
        <v>0</v>
      </c>
    </row>
    <row r="58" spans="1:10" ht="18">
      <c r="A58" s="31" t="s">
        <v>30</v>
      </c>
      <c r="B58" s="31" t="s">
        <v>419</v>
      </c>
      <c r="C58" s="31" t="s">
        <v>420</v>
      </c>
      <c r="D58" s="32" t="s">
        <v>421</v>
      </c>
      <c r="E58" s="31" t="s">
        <v>34</v>
      </c>
      <c r="F58" s="35">
        <v>1</v>
      </c>
      <c r="G58" s="34">
        <v>86</v>
      </c>
      <c r="H58" s="18"/>
      <c r="I58" s="33">
        <v>0</v>
      </c>
      <c r="J58" s="19">
        <f t="shared" si="1"/>
        <v>0</v>
      </c>
    </row>
    <row r="59" spans="1:10" ht="18">
      <c r="A59" s="31" t="s">
        <v>30</v>
      </c>
      <c r="B59" s="31" t="s">
        <v>422</v>
      </c>
      <c r="C59" s="31" t="s">
        <v>423</v>
      </c>
      <c r="D59" s="32" t="s">
        <v>424</v>
      </c>
      <c r="E59" s="31" t="s">
        <v>34</v>
      </c>
      <c r="F59" s="35">
        <v>1</v>
      </c>
      <c r="G59" s="34">
        <v>98</v>
      </c>
      <c r="H59" s="18"/>
      <c r="I59" s="33">
        <v>0</v>
      </c>
      <c r="J59" s="19">
        <f t="shared" si="1"/>
        <v>0</v>
      </c>
    </row>
    <row r="60" spans="1:10" ht="18">
      <c r="A60" s="31" t="s">
        <v>30</v>
      </c>
      <c r="B60" s="31" t="s">
        <v>440</v>
      </c>
      <c r="C60" s="31" t="s">
        <v>441</v>
      </c>
      <c r="D60" s="32" t="s">
        <v>442</v>
      </c>
      <c r="E60" s="31" t="s">
        <v>34</v>
      </c>
      <c r="F60" s="35">
        <v>1</v>
      </c>
      <c r="G60" s="34">
        <v>32</v>
      </c>
      <c r="H60" s="18"/>
      <c r="I60" s="33">
        <v>0</v>
      </c>
      <c r="J60" s="19">
        <f t="shared" si="1"/>
        <v>0</v>
      </c>
    </row>
    <row r="61" spans="1:10" ht="18">
      <c r="A61" s="31" t="s">
        <v>30</v>
      </c>
      <c r="B61" s="31" t="s">
        <v>464</v>
      </c>
      <c r="C61" s="31" t="s">
        <v>465</v>
      </c>
      <c r="D61" s="32" t="s">
        <v>466</v>
      </c>
      <c r="E61" s="31" t="s">
        <v>34</v>
      </c>
      <c r="F61" s="35">
        <v>1</v>
      </c>
      <c r="G61" s="34">
        <v>6.8</v>
      </c>
      <c r="H61" s="18"/>
      <c r="I61" s="33">
        <v>0</v>
      </c>
      <c r="J61" s="19">
        <f t="shared" si="1"/>
        <v>0</v>
      </c>
    </row>
    <row r="62" spans="1:10" ht="18">
      <c r="A62" s="31" t="s">
        <v>30</v>
      </c>
      <c r="B62" s="31" t="s">
        <v>467</v>
      </c>
      <c r="C62" s="31" t="s">
        <v>468</v>
      </c>
      <c r="D62" s="32" t="s">
        <v>469</v>
      </c>
      <c r="E62" s="31" t="s">
        <v>34</v>
      </c>
      <c r="F62" s="35">
        <v>1</v>
      </c>
      <c r="G62" s="34">
        <v>10.2</v>
      </c>
      <c r="H62" s="18"/>
      <c r="I62" s="33">
        <v>0</v>
      </c>
      <c r="J62" s="19">
        <f t="shared" si="1"/>
        <v>0</v>
      </c>
    </row>
    <row r="63" spans="1:10" ht="18">
      <c r="A63" s="31" t="s">
        <v>30</v>
      </c>
      <c r="B63" s="31" t="s">
        <v>470</v>
      </c>
      <c r="C63" s="31" t="s">
        <v>471</v>
      </c>
      <c r="D63" s="32" t="s">
        <v>472</v>
      </c>
      <c r="E63" s="31" t="s">
        <v>34</v>
      </c>
      <c r="F63" s="35">
        <v>1</v>
      </c>
      <c r="G63" s="34">
        <v>64.5</v>
      </c>
      <c r="H63" s="18"/>
      <c r="I63" s="33">
        <v>0</v>
      </c>
      <c r="J63" s="19">
        <f t="shared" si="1"/>
        <v>0</v>
      </c>
    </row>
    <row r="64" spans="1:10" ht="18">
      <c r="A64" s="31" t="s">
        <v>30</v>
      </c>
      <c r="B64" s="31" t="s">
        <v>473</v>
      </c>
      <c r="C64" s="31" t="s">
        <v>474</v>
      </c>
      <c r="D64" s="32" t="s">
        <v>475</v>
      </c>
      <c r="E64" s="31" t="s">
        <v>34</v>
      </c>
      <c r="F64" s="35">
        <v>1</v>
      </c>
      <c r="G64" s="34">
        <v>4.2</v>
      </c>
      <c r="H64" s="18"/>
      <c r="I64" s="33">
        <v>0</v>
      </c>
      <c r="J64" s="19">
        <f t="shared" si="1"/>
        <v>0</v>
      </c>
    </row>
    <row r="65" spans="1:10" ht="18">
      <c r="A65" s="31" t="s">
        <v>30</v>
      </c>
      <c r="B65" s="31" t="s">
        <v>479</v>
      </c>
      <c r="C65" s="31" t="s">
        <v>480</v>
      </c>
      <c r="D65" s="32" t="s">
        <v>481</v>
      </c>
      <c r="E65" s="31" t="s">
        <v>34</v>
      </c>
      <c r="F65" s="35">
        <v>1</v>
      </c>
      <c r="G65" s="34">
        <v>525</v>
      </c>
      <c r="H65" s="18"/>
      <c r="I65" s="33">
        <v>0</v>
      </c>
      <c r="J65" s="19">
        <f t="shared" si="1"/>
        <v>0</v>
      </c>
    </row>
    <row r="66" spans="1:10" ht="18">
      <c r="A66" s="31" t="s">
        <v>30</v>
      </c>
      <c r="B66" s="31" t="s">
        <v>485</v>
      </c>
      <c r="C66" s="31" t="s">
        <v>486</v>
      </c>
      <c r="D66" s="32" t="s">
        <v>487</v>
      </c>
      <c r="E66" s="31" t="s">
        <v>34</v>
      </c>
      <c r="F66" s="35">
        <v>1</v>
      </c>
      <c r="G66" s="34">
        <v>16</v>
      </c>
      <c r="H66" s="18"/>
      <c r="I66" s="33">
        <v>0</v>
      </c>
      <c r="J66" s="19">
        <f t="shared" si="1"/>
        <v>0</v>
      </c>
    </row>
    <row r="67" spans="1:10" ht="18">
      <c r="A67" s="31" t="s">
        <v>30</v>
      </c>
      <c r="B67" s="31" t="s">
        <v>491</v>
      </c>
      <c r="C67" s="31" t="s">
        <v>492</v>
      </c>
      <c r="D67" s="32" t="s">
        <v>493</v>
      </c>
      <c r="E67" s="31" t="s">
        <v>34</v>
      </c>
      <c r="F67" s="35">
        <v>2</v>
      </c>
      <c r="G67" s="34">
        <v>16.5</v>
      </c>
      <c r="H67" s="18"/>
      <c r="I67" s="33">
        <v>0</v>
      </c>
      <c r="J67" s="19">
        <f t="shared" si="1"/>
        <v>0</v>
      </c>
    </row>
    <row r="68" spans="1:10" ht="18">
      <c r="A68" s="31" t="s">
        <v>30</v>
      </c>
      <c r="B68" s="31" t="s">
        <v>527</v>
      </c>
      <c r="C68" s="31" t="s">
        <v>528</v>
      </c>
      <c r="D68" s="32" t="s">
        <v>529</v>
      </c>
      <c r="E68" s="31" t="s">
        <v>34</v>
      </c>
      <c r="F68" s="35">
        <v>8</v>
      </c>
      <c r="G68" s="34">
        <v>21.09</v>
      </c>
      <c r="H68" s="18"/>
      <c r="I68" s="33">
        <v>0</v>
      </c>
      <c r="J68" s="19">
        <f t="shared" si="1"/>
        <v>0</v>
      </c>
    </row>
    <row r="69" spans="1:10" ht="18">
      <c r="A69" s="31" t="s">
        <v>30</v>
      </c>
      <c r="B69" s="31" t="s">
        <v>539</v>
      </c>
      <c r="C69" s="31" t="s">
        <v>540</v>
      </c>
      <c r="D69" s="32" t="s">
        <v>541</v>
      </c>
      <c r="E69" s="31" t="s">
        <v>34</v>
      </c>
      <c r="F69" s="35">
        <v>2</v>
      </c>
      <c r="G69" s="34">
        <v>185</v>
      </c>
      <c r="H69" s="18"/>
      <c r="I69" s="33">
        <v>0</v>
      </c>
      <c r="J69" s="19">
        <f t="shared" si="1"/>
        <v>0</v>
      </c>
    </row>
    <row r="70" spans="1:10" ht="18">
      <c r="A70" s="31" t="s">
        <v>30</v>
      </c>
      <c r="B70" s="31" t="s">
        <v>560</v>
      </c>
      <c r="C70" s="31" t="s">
        <v>561</v>
      </c>
      <c r="D70" s="32" t="s">
        <v>562</v>
      </c>
      <c r="E70" s="31" t="s">
        <v>34</v>
      </c>
      <c r="F70" s="35">
        <v>2</v>
      </c>
      <c r="G70" s="34">
        <v>2100</v>
      </c>
      <c r="H70" s="18"/>
      <c r="I70" s="33">
        <v>0</v>
      </c>
      <c r="J70" s="19">
        <f t="shared" si="1"/>
        <v>0</v>
      </c>
    </row>
    <row r="71" spans="1:10" ht="18">
      <c r="A71" s="31" t="s">
        <v>30</v>
      </c>
      <c r="B71" s="31" t="s">
        <v>563</v>
      </c>
      <c r="C71" s="31" t="s">
        <v>564</v>
      </c>
      <c r="D71" s="32" t="s">
        <v>565</v>
      </c>
      <c r="E71" s="31" t="s">
        <v>34</v>
      </c>
      <c r="F71" s="35">
        <v>1</v>
      </c>
      <c r="G71" s="34">
        <v>3850</v>
      </c>
      <c r="H71" s="18"/>
      <c r="I71" s="33">
        <v>0</v>
      </c>
      <c r="J71" s="19">
        <f t="shared" si="1"/>
        <v>0</v>
      </c>
    </row>
    <row r="72" spans="1:10" ht="18">
      <c r="A72" s="31" t="s">
        <v>30</v>
      </c>
      <c r="B72" s="31" t="s">
        <v>575</v>
      </c>
      <c r="C72" s="31" t="s">
        <v>576</v>
      </c>
      <c r="D72" s="32" t="s">
        <v>577</v>
      </c>
      <c r="E72" s="31" t="s">
        <v>34</v>
      </c>
      <c r="F72" s="35">
        <v>14</v>
      </c>
      <c r="G72" s="34">
        <v>65</v>
      </c>
      <c r="H72" s="18"/>
      <c r="I72" s="33">
        <v>0</v>
      </c>
      <c r="J72" s="19">
        <f t="shared" si="1"/>
        <v>0</v>
      </c>
    </row>
    <row r="73" spans="1:10" ht="18">
      <c r="A73" s="31" t="s">
        <v>30</v>
      </c>
      <c r="B73" s="31" t="s">
        <v>581</v>
      </c>
      <c r="C73" s="31" t="s">
        <v>582</v>
      </c>
      <c r="D73" s="32" t="s">
        <v>583</v>
      </c>
      <c r="E73" s="31" t="s">
        <v>34</v>
      </c>
      <c r="F73" s="35">
        <v>8</v>
      </c>
      <c r="G73" s="34">
        <v>13.5</v>
      </c>
      <c r="H73" s="18"/>
      <c r="I73" s="33">
        <v>0</v>
      </c>
      <c r="J73" s="19">
        <f t="shared" si="1"/>
        <v>0</v>
      </c>
    </row>
    <row r="74" spans="1:10" ht="18">
      <c r="A74" s="31" t="s">
        <v>30</v>
      </c>
      <c r="B74" s="31" t="s">
        <v>587</v>
      </c>
      <c r="C74" s="31" t="s">
        <v>588</v>
      </c>
      <c r="D74" s="32" t="s">
        <v>589</v>
      </c>
      <c r="E74" s="31" t="s">
        <v>34</v>
      </c>
      <c r="F74" s="35">
        <v>1</v>
      </c>
      <c r="G74" s="34">
        <v>82</v>
      </c>
      <c r="H74" s="18"/>
      <c r="I74" s="33">
        <v>0</v>
      </c>
      <c r="J74" s="19">
        <f t="shared" si="1"/>
        <v>0</v>
      </c>
    </row>
    <row r="75" spans="1:10" ht="18">
      <c r="A75" s="31" t="s">
        <v>30</v>
      </c>
      <c r="B75" s="31" t="s">
        <v>605</v>
      </c>
      <c r="C75" s="31" t="s">
        <v>606</v>
      </c>
      <c r="D75" s="32" t="s">
        <v>607</v>
      </c>
      <c r="E75" s="31" t="s">
        <v>34</v>
      </c>
      <c r="F75" s="35">
        <v>1</v>
      </c>
      <c r="G75" s="34">
        <v>72</v>
      </c>
      <c r="H75" s="18"/>
      <c r="I75" s="33">
        <v>0</v>
      </c>
      <c r="J75" s="19">
        <f t="shared" si="1"/>
        <v>0</v>
      </c>
    </row>
    <row r="76" spans="1:10" ht="18">
      <c r="A76" s="31" t="s">
        <v>30</v>
      </c>
      <c r="B76" s="31" t="s">
        <v>611</v>
      </c>
      <c r="C76" s="31" t="s">
        <v>612</v>
      </c>
      <c r="D76" s="32" t="s">
        <v>613</v>
      </c>
      <c r="E76" s="31" t="s">
        <v>34</v>
      </c>
      <c r="F76" s="35">
        <v>2</v>
      </c>
      <c r="G76" s="34">
        <v>42</v>
      </c>
      <c r="H76" s="18"/>
      <c r="I76" s="33">
        <v>0</v>
      </c>
      <c r="J76" s="19">
        <f t="shared" si="1"/>
        <v>0</v>
      </c>
    </row>
    <row r="77" spans="1:10" ht="18">
      <c r="A77" s="31" t="s">
        <v>30</v>
      </c>
      <c r="B77" s="31" t="s">
        <v>614</v>
      </c>
      <c r="C77" s="31" t="s">
        <v>615</v>
      </c>
      <c r="D77" s="32" t="s">
        <v>616</v>
      </c>
      <c r="E77" s="31" t="s">
        <v>34</v>
      </c>
      <c r="F77" s="35">
        <v>1</v>
      </c>
      <c r="G77" s="34">
        <v>82</v>
      </c>
      <c r="H77" s="18"/>
      <c r="I77" s="33">
        <v>0</v>
      </c>
      <c r="J77" s="19">
        <f t="shared" si="1"/>
        <v>0</v>
      </c>
    </row>
    <row r="78" spans="1:10" ht="18">
      <c r="A78" s="31" t="s">
        <v>30</v>
      </c>
      <c r="B78" s="31" t="s">
        <v>617</v>
      </c>
      <c r="C78" s="31" t="s">
        <v>618</v>
      </c>
      <c r="D78" s="32" t="s">
        <v>619</v>
      </c>
      <c r="E78" s="31" t="s">
        <v>34</v>
      </c>
      <c r="F78" s="35">
        <v>1</v>
      </c>
      <c r="G78" s="34">
        <v>125</v>
      </c>
      <c r="H78" s="18"/>
      <c r="I78" s="33">
        <v>0</v>
      </c>
      <c r="J78" s="19">
        <f t="shared" si="1"/>
        <v>0</v>
      </c>
    </row>
    <row r="79" spans="1:10" ht="18">
      <c r="A79" s="31" t="s">
        <v>30</v>
      </c>
      <c r="B79" s="31" t="s">
        <v>620</v>
      </c>
      <c r="C79" s="31" t="s">
        <v>621</v>
      </c>
      <c r="D79" s="32" t="s">
        <v>622</v>
      </c>
      <c r="E79" s="31" t="s">
        <v>34</v>
      </c>
      <c r="F79" s="35">
        <v>1</v>
      </c>
      <c r="G79" s="34">
        <v>308.33</v>
      </c>
      <c r="H79" s="18"/>
      <c r="I79" s="33">
        <v>0</v>
      </c>
      <c r="J79" s="19">
        <f t="shared" si="1"/>
        <v>0</v>
      </c>
    </row>
    <row r="80" spans="1:10" ht="18">
      <c r="A80" s="31" t="s">
        <v>30</v>
      </c>
      <c r="B80" s="31" t="s">
        <v>623</v>
      </c>
      <c r="C80" s="31" t="s">
        <v>624</v>
      </c>
      <c r="D80" s="32" t="s">
        <v>625</v>
      </c>
      <c r="E80" s="31" t="s">
        <v>34</v>
      </c>
      <c r="F80" s="35">
        <v>1</v>
      </c>
      <c r="G80" s="34">
        <v>320</v>
      </c>
      <c r="H80" s="18"/>
      <c r="I80" s="33">
        <v>0</v>
      </c>
      <c r="J80" s="19">
        <f t="shared" si="1"/>
        <v>0</v>
      </c>
    </row>
    <row r="81" spans="1:10" ht="18">
      <c r="A81" s="31" t="s">
        <v>30</v>
      </c>
      <c r="B81" s="31" t="s">
        <v>626</v>
      </c>
      <c r="C81" s="31" t="s">
        <v>627</v>
      </c>
      <c r="D81" s="32" t="s">
        <v>628</v>
      </c>
      <c r="E81" s="31" t="s">
        <v>34</v>
      </c>
      <c r="F81" s="35">
        <v>1</v>
      </c>
      <c r="G81" s="34">
        <v>224</v>
      </c>
      <c r="H81" s="18"/>
      <c r="I81" s="33">
        <v>0</v>
      </c>
      <c r="J81" s="19">
        <f t="shared" si="1"/>
        <v>0</v>
      </c>
    </row>
    <row r="82" spans="1:10" ht="27">
      <c r="A82" s="31" t="s">
        <v>30</v>
      </c>
      <c r="B82" s="31" t="s">
        <v>629</v>
      </c>
      <c r="C82" s="31" t="s">
        <v>630</v>
      </c>
      <c r="D82" s="32" t="s">
        <v>631</v>
      </c>
      <c r="E82" s="31" t="s">
        <v>34</v>
      </c>
      <c r="F82" s="35">
        <v>2</v>
      </c>
      <c r="G82" s="34">
        <v>381.03</v>
      </c>
      <c r="H82" s="18"/>
      <c r="I82" s="33">
        <v>0</v>
      </c>
      <c r="J82" s="19">
        <f t="shared" si="1"/>
        <v>0</v>
      </c>
    </row>
    <row r="83" spans="1:10" ht="27">
      <c r="A83" s="31" t="s">
        <v>30</v>
      </c>
      <c r="B83" s="31" t="s">
        <v>654</v>
      </c>
      <c r="C83" s="31" t="s">
        <v>655</v>
      </c>
      <c r="D83" s="32" t="s">
        <v>656</v>
      </c>
      <c r="E83" s="31" t="s">
        <v>34</v>
      </c>
      <c r="F83" s="35">
        <v>1</v>
      </c>
      <c r="G83" s="34">
        <v>5100</v>
      </c>
      <c r="H83" s="18"/>
      <c r="I83" s="33">
        <v>0</v>
      </c>
      <c r="J83" s="19">
        <f t="shared" si="1"/>
        <v>0</v>
      </c>
    </row>
    <row r="84" spans="1:10" ht="36">
      <c r="A84" s="31" t="s">
        <v>30</v>
      </c>
      <c r="B84" s="31" t="s">
        <v>666</v>
      </c>
      <c r="C84" s="31" t="s">
        <v>667</v>
      </c>
      <c r="D84" s="32" t="s">
        <v>668</v>
      </c>
      <c r="E84" s="31" t="s">
        <v>34</v>
      </c>
      <c r="F84" s="35">
        <v>1</v>
      </c>
      <c r="G84" s="34">
        <v>4575</v>
      </c>
      <c r="H84" s="18"/>
      <c r="I84" s="33">
        <v>0</v>
      </c>
      <c r="J84" s="19">
        <f aca="true" t="shared" si="2" ref="J84:J89">SUM(F84*I84)</f>
        <v>0</v>
      </c>
    </row>
    <row r="85" spans="1:10" ht="18">
      <c r="A85" s="31" t="s">
        <v>30</v>
      </c>
      <c r="B85" s="31" t="s">
        <v>696</v>
      </c>
      <c r="C85" s="31" t="s">
        <v>697</v>
      </c>
      <c r="D85" s="32" t="s">
        <v>698</v>
      </c>
      <c r="E85" s="31" t="s">
        <v>34</v>
      </c>
      <c r="F85" s="35">
        <v>2</v>
      </c>
      <c r="G85" s="34">
        <v>6.5</v>
      </c>
      <c r="H85" s="18"/>
      <c r="I85" s="33">
        <v>0</v>
      </c>
      <c r="J85" s="19">
        <f t="shared" si="2"/>
        <v>0</v>
      </c>
    </row>
    <row r="86" spans="1:10" ht="18">
      <c r="A86" s="31" t="s">
        <v>30</v>
      </c>
      <c r="B86" s="31" t="s">
        <v>705</v>
      </c>
      <c r="C86" s="31" t="s">
        <v>706</v>
      </c>
      <c r="D86" s="32" t="s">
        <v>707</v>
      </c>
      <c r="E86" s="31" t="s">
        <v>34</v>
      </c>
      <c r="F86" s="35">
        <v>1</v>
      </c>
      <c r="G86" s="34">
        <v>1377.45</v>
      </c>
      <c r="H86" s="18"/>
      <c r="I86" s="33">
        <v>0</v>
      </c>
      <c r="J86" s="19">
        <f t="shared" si="2"/>
        <v>0</v>
      </c>
    </row>
    <row r="87" spans="1:10" ht="18">
      <c r="A87" s="31" t="s">
        <v>30</v>
      </c>
      <c r="B87" s="31" t="s">
        <v>711</v>
      </c>
      <c r="C87" s="31" t="s">
        <v>712</v>
      </c>
      <c r="D87" s="32" t="s">
        <v>713</v>
      </c>
      <c r="E87" s="31" t="s">
        <v>34</v>
      </c>
      <c r="F87" s="35">
        <v>1</v>
      </c>
      <c r="G87" s="34">
        <v>2850</v>
      </c>
      <c r="H87" s="18"/>
      <c r="I87" s="33">
        <v>0</v>
      </c>
      <c r="J87" s="19">
        <f t="shared" si="2"/>
        <v>0</v>
      </c>
    </row>
    <row r="88" spans="1:10" ht="18">
      <c r="A88" s="31" t="s">
        <v>30</v>
      </c>
      <c r="B88" s="31" t="s">
        <v>714</v>
      </c>
      <c r="C88" s="31" t="s">
        <v>715</v>
      </c>
      <c r="D88" s="32" t="s">
        <v>716</v>
      </c>
      <c r="E88" s="31" t="s">
        <v>34</v>
      </c>
      <c r="F88" s="35">
        <v>1</v>
      </c>
      <c r="G88" s="34">
        <v>1530</v>
      </c>
      <c r="H88" s="18"/>
      <c r="I88" s="33">
        <v>0</v>
      </c>
      <c r="J88" s="19">
        <f t="shared" si="2"/>
        <v>0</v>
      </c>
    </row>
    <row r="89" spans="1:10" ht="14.25">
      <c r="A89" s="43" t="s">
        <v>20</v>
      </c>
      <c r="B89" s="44"/>
      <c r="C89" s="44"/>
      <c r="D89" s="45"/>
      <c r="E89" s="46"/>
      <c r="F89" s="47"/>
      <c r="G89" s="47"/>
      <c r="H89" s="48"/>
      <c r="I89" s="49">
        <f>SUM(J21:J88)</f>
        <v>0</v>
      </c>
      <c r="J89" s="50">
        <f t="shared" si="2"/>
        <v>0</v>
      </c>
    </row>
    <row r="91" spans="1:10" ht="88.5" customHeight="1">
      <c r="A91" s="51" t="s">
        <v>723</v>
      </c>
      <c r="B91" s="44"/>
      <c r="C91" s="44"/>
      <c r="D91" s="45"/>
      <c r="E91" s="46"/>
      <c r="F91" s="47"/>
      <c r="G91" s="52" t="s">
        <v>725</v>
      </c>
      <c r="H91" s="48"/>
      <c r="I91" s="53">
        <v>0</v>
      </c>
      <c r="J91" s="50">
        <f>SUM(F91*I91)</f>
        <v>0</v>
      </c>
    </row>
    <row r="92" spans="1:10" ht="14.25">
      <c r="A92" s="52" t="s">
        <v>724</v>
      </c>
      <c r="B92" s="44"/>
      <c r="C92" s="44"/>
      <c r="D92" s="45"/>
      <c r="E92" s="46"/>
      <c r="F92" s="47"/>
      <c r="G92" s="47"/>
      <c r="H92" s="48"/>
      <c r="I92" s="53">
        <v>0</v>
      </c>
      <c r="J92" s="50">
        <f>SUM(F92*I92)</f>
        <v>0</v>
      </c>
    </row>
  </sheetData>
  <sheetProtection/>
  <mergeCells count="37">
    <mergeCell ref="A1:J1"/>
    <mergeCell ref="A2:J2"/>
    <mergeCell ref="A3:J3"/>
    <mergeCell ref="A4:J4"/>
    <mergeCell ref="A5:F5"/>
    <mergeCell ref="G5:J5"/>
    <mergeCell ref="A6:F6"/>
    <mergeCell ref="G6:J6"/>
    <mergeCell ref="A7:J7"/>
    <mergeCell ref="A8:J8"/>
    <mergeCell ref="A9:G9"/>
    <mergeCell ref="H9:J9"/>
    <mergeCell ref="A10:G10"/>
    <mergeCell ref="H10:J10"/>
    <mergeCell ref="A11:E11"/>
    <mergeCell ref="F11:J11"/>
    <mergeCell ref="A12:E12"/>
    <mergeCell ref="F12:J12"/>
    <mergeCell ref="A13:D13"/>
    <mergeCell ref="E13:F13"/>
    <mergeCell ref="G13:J13"/>
    <mergeCell ref="A14:D14"/>
    <mergeCell ref="E14:F14"/>
    <mergeCell ref="G14:J14"/>
    <mergeCell ref="A15:F15"/>
    <mergeCell ref="G15:J15"/>
    <mergeCell ref="A16:F16"/>
    <mergeCell ref="G16:J16"/>
    <mergeCell ref="A17:D17"/>
    <mergeCell ref="E17:J17"/>
    <mergeCell ref="A18:D18"/>
    <mergeCell ref="E18:J18"/>
    <mergeCell ref="A89:H89"/>
    <mergeCell ref="I89:J89"/>
    <mergeCell ref="A91:F91"/>
    <mergeCell ref="G91:J92"/>
    <mergeCell ref="A92:F92"/>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J47"/>
  <sheetViews>
    <sheetView zoomScale="90" zoomScaleNormal="90" zoomScalePageLayoutView="0" workbookViewId="0" topLeftCell="A28">
      <selection activeCell="A1" sqref="A1:J47"/>
    </sheetView>
  </sheetViews>
  <sheetFormatPr defaultColWidth="9.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s>
  <sheetData>
    <row r="1" spans="1:10" ht="12.75">
      <c r="A1" s="72" t="s">
        <v>730</v>
      </c>
      <c r="B1" s="73"/>
      <c r="C1" s="73"/>
      <c r="D1" s="73"/>
      <c r="E1" s="73"/>
      <c r="F1" s="73"/>
      <c r="G1" s="73"/>
      <c r="H1" s="73"/>
      <c r="I1" s="73"/>
      <c r="J1" s="73"/>
    </row>
    <row r="2" spans="1:10" ht="12.75">
      <c r="A2" s="73" t="s">
        <v>0</v>
      </c>
      <c r="B2" s="73"/>
      <c r="C2" s="73"/>
      <c r="D2" s="73"/>
      <c r="E2" s="73"/>
      <c r="F2" s="73"/>
      <c r="G2" s="73"/>
      <c r="H2" s="73"/>
      <c r="I2" s="73"/>
      <c r="J2" s="73"/>
    </row>
    <row r="3" spans="1:10" ht="12.75">
      <c r="A3" s="60" t="s">
        <v>1</v>
      </c>
      <c r="B3" s="61"/>
      <c r="C3" s="61"/>
      <c r="D3" s="61"/>
      <c r="E3" s="61"/>
      <c r="F3" s="61"/>
      <c r="G3" s="61"/>
      <c r="H3" s="61"/>
      <c r="I3" s="61"/>
      <c r="J3" s="62"/>
    </row>
    <row r="4" spans="1:10" ht="12.75">
      <c r="A4" s="74" t="s">
        <v>26</v>
      </c>
      <c r="B4" s="87"/>
      <c r="C4" s="87"/>
      <c r="D4" s="87"/>
      <c r="E4" s="87"/>
      <c r="F4" s="87"/>
      <c r="G4" s="87"/>
      <c r="H4" s="87"/>
      <c r="I4" s="87"/>
      <c r="J4" s="88"/>
    </row>
    <row r="5" spans="1:10" ht="12.75">
      <c r="A5" s="60" t="s">
        <v>2</v>
      </c>
      <c r="B5" s="61"/>
      <c r="C5" s="61"/>
      <c r="D5" s="61"/>
      <c r="E5" s="61"/>
      <c r="F5" s="62"/>
      <c r="G5" s="77" t="s">
        <v>3</v>
      </c>
      <c r="H5" s="77"/>
      <c r="I5" s="77"/>
      <c r="J5" s="78"/>
    </row>
    <row r="6" spans="1:10" ht="12.75">
      <c r="A6" s="74" t="s">
        <v>27</v>
      </c>
      <c r="B6" s="85"/>
      <c r="C6" s="85"/>
      <c r="D6" s="85"/>
      <c r="E6" s="85"/>
      <c r="F6" s="86"/>
      <c r="G6" s="74" t="s">
        <v>28</v>
      </c>
      <c r="H6" s="87"/>
      <c r="I6" s="87"/>
      <c r="J6" s="88"/>
    </row>
    <row r="7" spans="1:10" ht="12.75">
      <c r="A7" s="60" t="s">
        <v>24</v>
      </c>
      <c r="B7" s="61"/>
      <c r="C7" s="61"/>
      <c r="D7" s="61"/>
      <c r="E7" s="61"/>
      <c r="F7" s="61"/>
      <c r="G7" s="61"/>
      <c r="H7" s="61"/>
      <c r="I7" s="61"/>
      <c r="J7" s="62"/>
    </row>
    <row r="8" spans="1:10" ht="12.75">
      <c r="A8" s="69" t="s">
        <v>29</v>
      </c>
      <c r="B8" s="85"/>
      <c r="C8" s="85"/>
      <c r="D8" s="85"/>
      <c r="E8" s="85"/>
      <c r="F8" s="85"/>
      <c r="G8" s="85"/>
      <c r="H8" s="85"/>
      <c r="I8" s="85"/>
      <c r="J8" s="86"/>
    </row>
    <row r="9" spans="1:10" ht="12.75">
      <c r="A9" s="60" t="s">
        <v>4</v>
      </c>
      <c r="B9" s="61"/>
      <c r="C9" s="61"/>
      <c r="D9" s="61"/>
      <c r="E9" s="61"/>
      <c r="F9" s="61"/>
      <c r="G9" s="62"/>
      <c r="H9" s="81" t="s">
        <v>5</v>
      </c>
      <c r="I9" s="77"/>
      <c r="J9" s="78"/>
    </row>
    <row r="10" spans="1:10" ht="12.75">
      <c r="A10" s="63"/>
      <c r="B10" s="64"/>
      <c r="C10" s="64"/>
      <c r="D10" s="64"/>
      <c r="E10" s="64"/>
      <c r="F10" s="64"/>
      <c r="G10" s="65"/>
      <c r="H10" s="79"/>
      <c r="I10" s="84"/>
      <c r="J10" s="80"/>
    </row>
    <row r="11" spans="1:10" ht="12.75">
      <c r="A11" s="60" t="s">
        <v>6</v>
      </c>
      <c r="B11" s="61"/>
      <c r="C11" s="61"/>
      <c r="D11" s="61"/>
      <c r="E11" s="62"/>
      <c r="F11" s="81" t="s">
        <v>7</v>
      </c>
      <c r="G11" s="77"/>
      <c r="H11" s="77"/>
      <c r="I11" s="77"/>
      <c r="J11" s="78"/>
    </row>
    <row r="12" spans="1:10" ht="12.75">
      <c r="A12" s="54"/>
      <c r="B12" s="55"/>
      <c r="C12" s="55"/>
      <c r="D12" s="55"/>
      <c r="E12" s="56"/>
      <c r="F12" s="54"/>
      <c r="G12" s="55"/>
      <c r="H12" s="55"/>
      <c r="I12" s="55"/>
      <c r="J12" s="56"/>
    </row>
    <row r="13" spans="1:10" ht="12.75">
      <c r="A13" s="60" t="s">
        <v>8</v>
      </c>
      <c r="B13" s="61"/>
      <c r="C13" s="61"/>
      <c r="D13" s="62"/>
      <c r="E13" s="81" t="s">
        <v>9</v>
      </c>
      <c r="F13" s="78"/>
      <c r="G13" s="81" t="s">
        <v>10</v>
      </c>
      <c r="H13" s="77"/>
      <c r="I13" s="77"/>
      <c r="J13" s="78"/>
    </row>
    <row r="14" spans="1:10" ht="12.75">
      <c r="A14" s="54"/>
      <c r="B14" s="55"/>
      <c r="C14" s="55"/>
      <c r="D14" s="56"/>
      <c r="E14" s="79"/>
      <c r="F14" s="80"/>
      <c r="G14" s="57"/>
      <c r="H14" s="58"/>
      <c r="I14" s="58"/>
      <c r="J14" s="59"/>
    </row>
    <row r="15" spans="1:10" ht="12.75">
      <c r="A15" s="60" t="s">
        <v>11</v>
      </c>
      <c r="B15" s="61"/>
      <c r="C15" s="61"/>
      <c r="D15" s="61"/>
      <c r="E15" s="61"/>
      <c r="F15" s="62"/>
      <c r="G15" s="81" t="s">
        <v>12</v>
      </c>
      <c r="H15" s="77"/>
      <c r="I15" s="77"/>
      <c r="J15" s="78"/>
    </row>
    <row r="16" spans="1:10" ht="12.75">
      <c r="A16" s="54"/>
      <c r="B16" s="55"/>
      <c r="C16" s="55"/>
      <c r="D16" s="55"/>
      <c r="E16" s="55"/>
      <c r="F16" s="56"/>
      <c r="G16" s="57"/>
      <c r="H16" s="58"/>
      <c r="I16" s="58"/>
      <c r="J16" s="59"/>
    </row>
    <row r="17" spans="1:10" ht="12.75">
      <c r="A17" s="82" t="s">
        <v>25</v>
      </c>
      <c r="B17" s="82"/>
      <c r="C17" s="82"/>
      <c r="D17" s="83"/>
      <c r="E17" s="60" t="s">
        <v>13</v>
      </c>
      <c r="F17" s="61"/>
      <c r="G17" s="61"/>
      <c r="H17" s="61"/>
      <c r="I17" s="61"/>
      <c r="J17" s="62"/>
    </row>
    <row r="18" spans="1:10" ht="12.75">
      <c r="A18" s="54"/>
      <c r="B18" s="55"/>
      <c r="C18" s="55"/>
      <c r="D18" s="56"/>
      <c r="E18" s="54"/>
      <c r="F18" s="55"/>
      <c r="G18" s="55"/>
      <c r="H18" s="55"/>
      <c r="I18" s="55"/>
      <c r="J18" s="56"/>
    </row>
    <row r="19" spans="1:10" ht="12.75">
      <c r="A19" s="12"/>
      <c r="B19" s="12"/>
      <c r="C19" s="12"/>
      <c r="D19" s="12"/>
      <c r="E19" s="12"/>
      <c r="F19" s="13"/>
      <c r="G19" s="13"/>
      <c r="H19" s="13"/>
      <c r="I19" s="13"/>
      <c r="J19" s="13"/>
    </row>
    <row r="20" spans="1:10" ht="16.5">
      <c r="A20" s="16" t="s">
        <v>21</v>
      </c>
      <c r="B20" s="16" t="s">
        <v>14</v>
      </c>
      <c r="C20" s="16" t="s">
        <v>15</v>
      </c>
      <c r="D20" s="16" t="s">
        <v>23</v>
      </c>
      <c r="E20" s="16" t="s">
        <v>22</v>
      </c>
      <c r="F20" s="17" t="s">
        <v>16</v>
      </c>
      <c r="G20" s="17" t="s">
        <v>17</v>
      </c>
      <c r="H20" s="17" t="s">
        <v>18</v>
      </c>
      <c r="I20" s="17" t="s">
        <v>19</v>
      </c>
      <c r="J20" s="17" t="s">
        <v>20</v>
      </c>
    </row>
    <row r="21" spans="1:10" ht="18">
      <c r="A21" s="31" t="s">
        <v>30</v>
      </c>
      <c r="B21" s="31" t="s">
        <v>31</v>
      </c>
      <c r="C21" s="31" t="s">
        <v>32</v>
      </c>
      <c r="D21" s="32" t="s">
        <v>33</v>
      </c>
      <c r="E21" s="31" t="s">
        <v>34</v>
      </c>
      <c r="F21" s="35">
        <v>1</v>
      </c>
      <c r="G21" s="34">
        <v>53.78</v>
      </c>
      <c r="H21" s="18"/>
      <c r="I21" s="33">
        <v>0</v>
      </c>
      <c r="J21" s="19">
        <f aca="true" t="shared" si="0" ref="J21:J44">SUM(F21*I21)</f>
        <v>0</v>
      </c>
    </row>
    <row r="22" spans="1:10" ht="12.75">
      <c r="A22" s="31" t="s">
        <v>30</v>
      </c>
      <c r="B22" s="31" t="s">
        <v>47</v>
      </c>
      <c r="C22" s="31" t="s">
        <v>48</v>
      </c>
      <c r="D22" s="32" t="s">
        <v>49</v>
      </c>
      <c r="E22" s="31" t="s">
        <v>34</v>
      </c>
      <c r="F22" s="35">
        <v>12</v>
      </c>
      <c r="G22" s="34">
        <v>5</v>
      </c>
      <c r="H22" s="18"/>
      <c r="I22" s="33">
        <v>0</v>
      </c>
      <c r="J22" s="19">
        <f t="shared" si="0"/>
        <v>0</v>
      </c>
    </row>
    <row r="23" spans="1:10" ht="18">
      <c r="A23" s="31" t="s">
        <v>30</v>
      </c>
      <c r="B23" s="31" t="s">
        <v>137</v>
      </c>
      <c r="C23" s="31" t="s">
        <v>138</v>
      </c>
      <c r="D23" s="32" t="s">
        <v>139</v>
      </c>
      <c r="E23" s="31" t="s">
        <v>34</v>
      </c>
      <c r="F23" s="35">
        <v>12</v>
      </c>
      <c r="G23" s="34">
        <v>1</v>
      </c>
      <c r="H23" s="18"/>
      <c r="I23" s="33">
        <v>0</v>
      </c>
      <c r="J23" s="19">
        <f t="shared" si="0"/>
        <v>0</v>
      </c>
    </row>
    <row r="24" spans="1:10" ht="18">
      <c r="A24" s="31" t="s">
        <v>30</v>
      </c>
      <c r="B24" s="31" t="s">
        <v>140</v>
      </c>
      <c r="C24" s="31" t="s">
        <v>141</v>
      </c>
      <c r="D24" s="32" t="s">
        <v>142</v>
      </c>
      <c r="E24" s="31" t="s">
        <v>34</v>
      </c>
      <c r="F24" s="35">
        <v>4</v>
      </c>
      <c r="G24" s="34">
        <v>6.8</v>
      </c>
      <c r="H24" s="18"/>
      <c r="I24" s="33">
        <v>0</v>
      </c>
      <c r="J24" s="19">
        <f t="shared" si="0"/>
        <v>0</v>
      </c>
    </row>
    <row r="25" spans="1:10" ht="18">
      <c r="A25" s="31" t="s">
        <v>30</v>
      </c>
      <c r="B25" s="31" t="s">
        <v>143</v>
      </c>
      <c r="C25" s="31" t="s">
        <v>144</v>
      </c>
      <c r="D25" s="32" t="s">
        <v>145</v>
      </c>
      <c r="E25" s="31" t="s">
        <v>34</v>
      </c>
      <c r="F25" s="35">
        <v>2</v>
      </c>
      <c r="G25" s="34">
        <v>94.6</v>
      </c>
      <c r="H25" s="18"/>
      <c r="I25" s="33">
        <v>0</v>
      </c>
      <c r="J25" s="19">
        <f t="shared" si="0"/>
        <v>0</v>
      </c>
    </row>
    <row r="26" spans="1:10" ht="18">
      <c r="A26" s="31" t="s">
        <v>30</v>
      </c>
      <c r="B26" s="31" t="s">
        <v>194</v>
      </c>
      <c r="C26" s="31" t="s">
        <v>195</v>
      </c>
      <c r="D26" s="32" t="s">
        <v>196</v>
      </c>
      <c r="E26" s="31" t="s">
        <v>34</v>
      </c>
      <c r="F26" s="35">
        <v>1</v>
      </c>
      <c r="G26" s="34">
        <v>123.33</v>
      </c>
      <c r="H26" s="18"/>
      <c r="I26" s="33">
        <v>0</v>
      </c>
      <c r="J26" s="19">
        <f t="shared" si="0"/>
        <v>0</v>
      </c>
    </row>
    <row r="27" spans="1:10" ht="18">
      <c r="A27" s="31" t="s">
        <v>30</v>
      </c>
      <c r="B27" s="31" t="s">
        <v>236</v>
      </c>
      <c r="C27" s="31" t="s">
        <v>237</v>
      </c>
      <c r="D27" s="32" t="s">
        <v>238</v>
      </c>
      <c r="E27" s="31" t="s">
        <v>34</v>
      </c>
      <c r="F27" s="35">
        <v>2</v>
      </c>
      <c r="G27" s="34">
        <v>620</v>
      </c>
      <c r="H27" s="18"/>
      <c r="I27" s="33">
        <v>0</v>
      </c>
      <c r="J27" s="19">
        <f t="shared" si="0"/>
        <v>0</v>
      </c>
    </row>
    <row r="28" spans="1:10" ht="18">
      <c r="A28" s="31" t="s">
        <v>30</v>
      </c>
      <c r="B28" s="31" t="s">
        <v>239</v>
      </c>
      <c r="C28" s="31" t="s">
        <v>240</v>
      </c>
      <c r="D28" s="32" t="s">
        <v>241</v>
      </c>
      <c r="E28" s="31" t="s">
        <v>34</v>
      </c>
      <c r="F28" s="35">
        <v>2</v>
      </c>
      <c r="G28" s="34">
        <v>336.67</v>
      </c>
      <c r="H28" s="18"/>
      <c r="I28" s="33">
        <v>0</v>
      </c>
      <c r="J28" s="19">
        <f t="shared" si="0"/>
        <v>0</v>
      </c>
    </row>
    <row r="29" spans="1:10" ht="18">
      <c r="A29" s="31" t="s">
        <v>30</v>
      </c>
      <c r="B29" s="31" t="s">
        <v>296</v>
      </c>
      <c r="C29" s="31" t="s">
        <v>297</v>
      </c>
      <c r="D29" s="32" t="s">
        <v>298</v>
      </c>
      <c r="E29" s="31" t="s">
        <v>34</v>
      </c>
      <c r="F29" s="35">
        <v>1</v>
      </c>
      <c r="G29" s="34">
        <v>455</v>
      </c>
      <c r="H29" s="18"/>
      <c r="I29" s="33">
        <v>0</v>
      </c>
      <c r="J29" s="19">
        <f t="shared" si="0"/>
        <v>0</v>
      </c>
    </row>
    <row r="30" spans="1:10" ht="18">
      <c r="A30" s="31" t="s">
        <v>30</v>
      </c>
      <c r="B30" s="31" t="s">
        <v>314</v>
      </c>
      <c r="C30" s="31" t="s">
        <v>315</v>
      </c>
      <c r="D30" s="32" t="s">
        <v>316</v>
      </c>
      <c r="E30" s="31" t="s">
        <v>34</v>
      </c>
      <c r="F30" s="35">
        <v>2</v>
      </c>
      <c r="G30" s="34">
        <v>87.5</v>
      </c>
      <c r="H30" s="18"/>
      <c r="I30" s="33">
        <v>0</v>
      </c>
      <c r="J30" s="19">
        <f t="shared" si="0"/>
        <v>0</v>
      </c>
    </row>
    <row r="31" spans="1:10" ht="27">
      <c r="A31" s="31" t="s">
        <v>30</v>
      </c>
      <c r="B31" s="31" t="s">
        <v>317</v>
      </c>
      <c r="C31" s="31" t="s">
        <v>318</v>
      </c>
      <c r="D31" s="32" t="s">
        <v>319</v>
      </c>
      <c r="E31" s="31" t="s">
        <v>34</v>
      </c>
      <c r="F31" s="35">
        <v>8</v>
      </c>
      <c r="G31" s="34">
        <v>497.5</v>
      </c>
      <c r="H31" s="18"/>
      <c r="I31" s="33">
        <v>0</v>
      </c>
      <c r="J31" s="19">
        <f t="shared" si="0"/>
        <v>0</v>
      </c>
    </row>
    <row r="32" spans="1:10" ht="18">
      <c r="A32" s="31" t="s">
        <v>30</v>
      </c>
      <c r="B32" s="31" t="s">
        <v>320</v>
      </c>
      <c r="C32" s="31" t="s">
        <v>321</v>
      </c>
      <c r="D32" s="32" t="s">
        <v>322</v>
      </c>
      <c r="E32" s="31" t="s">
        <v>34</v>
      </c>
      <c r="F32" s="35">
        <v>1</v>
      </c>
      <c r="G32" s="34">
        <v>758</v>
      </c>
      <c r="H32" s="18"/>
      <c r="I32" s="33">
        <v>0</v>
      </c>
      <c r="J32" s="19">
        <f t="shared" si="0"/>
        <v>0</v>
      </c>
    </row>
    <row r="33" spans="1:10" ht="18">
      <c r="A33" s="31" t="s">
        <v>30</v>
      </c>
      <c r="B33" s="31" t="s">
        <v>335</v>
      </c>
      <c r="C33" s="31" t="s">
        <v>336</v>
      </c>
      <c r="D33" s="32" t="s">
        <v>337</v>
      </c>
      <c r="E33" s="31" t="s">
        <v>34</v>
      </c>
      <c r="F33" s="35">
        <v>2</v>
      </c>
      <c r="G33" s="34">
        <v>312</v>
      </c>
      <c r="H33" s="18"/>
      <c r="I33" s="33">
        <v>0</v>
      </c>
      <c r="J33" s="19">
        <f t="shared" si="0"/>
        <v>0</v>
      </c>
    </row>
    <row r="34" spans="1:10" ht="18">
      <c r="A34" s="31" t="s">
        <v>30</v>
      </c>
      <c r="B34" s="31" t="s">
        <v>431</v>
      </c>
      <c r="C34" s="31" t="s">
        <v>432</v>
      </c>
      <c r="D34" s="32" t="s">
        <v>433</v>
      </c>
      <c r="E34" s="31" t="s">
        <v>34</v>
      </c>
      <c r="F34" s="35">
        <v>1</v>
      </c>
      <c r="G34" s="34">
        <v>850</v>
      </c>
      <c r="H34" s="18"/>
      <c r="I34" s="33">
        <v>0</v>
      </c>
      <c r="J34" s="19">
        <f t="shared" si="0"/>
        <v>0</v>
      </c>
    </row>
    <row r="35" spans="1:10" ht="18">
      <c r="A35" s="31" t="s">
        <v>30</v>
      </c>
      <c r="B35" s="31" t="s">
        <v>476</v>
      </c>
      <c r="C35" s="31" t="s">
        <v>477</v>
      </c>
      <c r="D35" s="32" t="s">
        <v>478</v>
      </c>
      <c r="E35" s="31" t="s">
        <v>34</v>
      </c>
      <c r="F35" s="35">
        <v>2</v>
      </c>
      <c r="G35" s="34">
        <v>30</v>
      </c>
      <c r="H35" s="18"/>
      <c r="I35" s="33">
        <v>0</v>
      </c>
      <c r="J35" s="19">
        <f t="shared" si="0"/>
        <v>0</v>
      </c>
    </row>
    <row r="36" spans="1:10" ht="18">
      <c r="A36" s="31" t="s">
        <v>30</v>
      </c>
      <c r="B36" s="31" t="s">
        <v>503</v>
      </c>
      <c r="C36" s="31" t="s">
        <v>504</v>
      </c>
      <c r="D36" s="32" t="s">
        <v>505</v>
      </c>
      <c r="E36" s="31" t="s">
        <v>34</v>
      </c>
      <c r="F36" s="35">
        <v>2</v>
      </c>
      <c r="G36" s="34">
        <v>3500</v>
      </c>
      <c r="H36" s="18"/>
      <c r="I36" s="33">
        <v>0</v>
      </c>
      <c r="J36" s="19">
        <f t="shared" si="0"/>
        <v>0</v>
      </c>
    </row>
    <row r="37" spans="1:10" ht="18">
      <c r="A37" s="31" t="s">
        <v>30</v>
      </c>
      <c r="B37" s="31" t="s">
        <v>506</v>
      </c>
      <c r="C37" s="31" t="s">
        <v>507</v>
      </c>
      <c r="D37" s="32" t="s">
        <v>508</v>
      </c>
      <c r="E37" s="31" t="s">
        <v>34</v>
      </c>
      <c r="F37" s="35">
        <v>2</v>
      </c>
      <c r="G37" s="34">
        <v>1860</v>
      </c>
      <c r="H37" s="18"/>
      <c r="I37" s="33">
        <v>0</v>
      </c>
      <c r="J37" s="19">
        <f t="shared" si="0"/>
        <v>0</v>
      </c>
    </row>
    <row r="38" spans="1:10" ht="12.75">
      <c r="A38" s="31" t="s">
        <v>30</v>
      </c>
      <c r="B38" s="31" t="s">
        <v>521</v>
      </c>
      <c r="C38" s="31" t="s">
        <v>522</v>
      </c>
      <c r="D38" s="32" t="s">
        <v>523</v>
      </c>
      <c r="E38" s="31" t="s">
        <v>34</v>
      </c>
      <c r="F38" s="35">
        <v>1</v>
      </c>
      <c r="G38" s="34">
        <v>52</v>
      </c>
      <c r="H38" s="18"/>
      <c r="I38" s="33">
        <v>0</v>
      </c>
      <c r="J38" s="19">
        <f t="shared" si="0"/>
        <v>0</v>
      </c>
    </row>
    <row r="39" spans="1:10" ht="18">
      <c r="A39" s="36" t="s">
        <v>30</v>
      </c>
      <c r="B39" s="36" t="s">
        <v>557</v>
      </c>
      <c r="C39" s="36" t="s">
        <v>558</v>
      </c>
      <c r="D39" s="37" t="s">
        <v>559</v>
      </c>
      <c r="E39" s="36" t="s">
        <v>34</v>
      </c>
      <c r="F39" s="38">
        <v>1</v>
      </c>
      <c r="G39" s="39">
        <v>6250</v>
      </c>
      <c r="H39" s="40"/>
      <c r="I39" s="41">
        <v>0</v>
      </c>
      <c r="J39" s="42">
        <f t="shared" si="0"/>
        <v>0</v>
      </c>
    </row>
    <row r="40" spans="1:10" ht="18">
      <c r="A40" s="31" t="s">
        <v>30</v>
      </c>
      <c r="B40" s="31" t="s">
        <v>578</v>
      </c>
      <c r="C40" s="31" t="s">
        <v>579</v>
      </c>
      <c r="D40" s="32" t="s">
        <v>580</v>
      </c>
      <c r="E40" s="31" t="s">
        <v>34</v>
      </c>
      <c r="F40" s="35">
        <v>2</v>
      </c>
      <c r="G40" s="34">
        <v>320</v>
      </c>
      <c r="H40" s="18"/>
      <c r="I40" s="33">
        <v>0</v>
      </c>
      <c r="J40" s="19">
        <f t="shared" si="0"/>
        <v>0</v>
      </c>
    </row>
    <row r="41" spans="1:10" ht="18">
      <c r="A41" s="31" t="s">
        <v>30</v>
      </c>
      <c r="B41" s="31" t="s">
        <v>681</v>
      </c>
      <c r="C41" s="31" t="s">
        <v>682</v>
      </c>
      <c r="D41" s="32" t="s">
        <v>683</v>
      </c>
      <c r="E41" s="31" t="s">
        <v>34</v>
      </c>
      <c r="F41" s="35">
        <v>1</v>
      </c>
      <c r="G41" s="34">
        <v>1326.67</v>
      </c>
      <c r="H41" s="18"/>
      <c r="I41" s="33">
        <v>0</v>
      </c>
      <c r="J41" s="19">
        <f t="shared" si="0"/>
        <v>0</v>
      </c>
    </row>
    <row r="42" spans="1:10" ht="18">
      <c r="A42" s="31" t="s">
        <v>30</v>
      </c>
      <c r="B42" s="31" t="s">
        <v>684</v>
      </c>
      <c r="C42" s="31" t="s">
        <v>685</v>
      </c>
      <c r="D42" s="32" t="s">
        <v>686</v>
      </c>
      <c r="E42" s="31" t="s">
        <v>34</v>
      </c>
      <c r="F42" s="35">
        <v>2</v>
      </c>
      <c r="G42" s="34">
        <v>492.5</v>
      </c>
      <c r="H42" s="18"/>
      <c r="I42" s="33">
        <v>0</v>
      </c>
      <c r="J42" s="19">
        <f t="shared" si="0"/>
        <v>0</v>
      </c>
    </row>
    <row r="43" spans="1:10" ht="18">
      <c r="A43" s="31" t="s">
        <v>30</v>
      </c>
      <c r="B43" s="31" t="s">
        <v>687</v>
      </c>
      <c r="C43" s="31" t="s">
        <v>688</v>
      </c>
      <c r="D43" s="32" t="s">
        <v>689</v>
      </c>
      <c r="E43" s="31" t="s">
        <v>34</v>
      </c>
      <c r="F43" s="35">
        <v>2</v>
      </c>
      <c r="G43" s="34">
        <v>440</v>
      </c>
      <c r="H43" s="18"/>
      <c r="I43" s="33">
        <v>0</v>
      </c>
      <c r="J43" s="19">
        <f t="shared" si="0"/>
        <v>0</v>
      </c>
    </row>
    <row r="44" spans="1:10" ht="14.25">
      <c r="A44" s="43" t="s">
        <v>20</v>
      </c>
      <c r="B44" s="44"/>
      <c r="C44" s="44"/>
      <c r="D44" s="45"/>
      <c r="E44" s="46"/>
      <c r="F44" s="47"/>
      <c r="G44" s="47"/>
      <c r="H44" s="48"/>
      <c r="I44" s="49">
        <f>SUM(J21:J43)</f>
        <v>0</v>
      </c>
      <c r="J44" s="50">
        <f t="shared" si="0"/>
        <v>0</v>
      </c>
    </row>
    <row r="46" spans="1:10" ht="98.25" customHeight="1">
      <c r="A46" s="51" t="s">
        <v>723</v>
      </c>
      <c r="B46" s="44"/>
      <c r="C46" s="44"/>
      <c r="D46" s="45"/>
      <c r="E46" s="46"/>
      <c r="F46" s="47"/>
      <c r="G46" s="52" t="s">
        <v>725</v>
      </c>
      <c r="H46" s="48"/>
      <c r="I46" s="53">
        <v>0</v>
      </c>
      <c r="J46" s="50">
        <f>SUM(F46*I46)</f>
        <v>0</v>
      </c>
    </row>
    <row r="47" spans="1:10" ht="14.25">
      <c r="A47" s="52" t="s">
        <v>724</v>
      </c>
      <c r="B47" s="44"/>
      <c r="C47" s="44"/>
      <c r="D47" s="45"/>
      <c r="E47" s="46"/>
      <c r="F47" s="47"/>
      <c r="G47" s="47"/>
      <c r="H47" s="48"/>
      <c r="I47" s="53">
        <v>0</v>
      </c>
      <c r="J47" s="50">
        <f>SUM(F47*I47)</f>
        <v>0</v>
      </c>
    </row>
  </sheetData>
  <sheetProtection/>
  <mergeCells count="37">
    <mergeCell ref="A1:J1"/>
    <mergeCell ref="A2:J2"/>
    <mergeCell ref="A3:J3"/>
    <mergeCell ref="A4:J4"/>
    <mergeCell ref="A5:F5"/>
    <mergeCell ref="G5:J5"/>
    <mergeCell ref="A6:F6"/>
    <mergeCell ref="G6:J6"/>
    <mergeCell ref="A7:J7"/>
    <mergeCell ref="A8:J8"/>
    <mergeCell ref="A9:G9"/>
    <mergeCell ref="H9:J9"/>
    <mergeCell ref="A10:G10"/>
    <mergeCell ref="H10:J10"/>
    <mergeCell ref="A11:E11"/>
    <mergeCell ref="F11:J11"/>
    <mergeCell ref="A12:E12"/>
    <mergeCell ref="F12:J12"/>
    <mergeCell ref="A13:D13"/>
    <mergeCell ref="E13:F13"/>
    <mergeCell ref="G13:J13"/>
    <mergeCell ref="A14:D14"/>
    <mergeCell ref="E14:F14"/>
    <mergeCell ref="G14:J14"/>
    <mergeCell ref="A15:F15"/>
    <mergeCell ref="G15:J15"/>
    <mergeCell ref="A16:F16"/>
    <mergeCell ref="G16:J16"/>
    <mergeCell ref="A17:D17"/>
    <mergeCell ref="E17:J17"/>
    <mergeCell ref="A18:D18"/>
    <mergeCell ref="E18:J18"/>
    <mergeCell ref="A44:H44"/>
    <mergeCell ref="I44:J44"/>
    <mergeCell ref="A46:F46"/>
    <mergeCell ref="G46:J47"/>
    <mergeCell ref="A47:F47"/>
  </mergeCells>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J54"/>
  <sheetViews>
    <sheetView tabSelected="1" zoomScalePageLayoutView="0" workbookViewId="0" topLeftCell="A41">
      <selection activeCell="A1" sqref="A1:J54"/>
    </sheetView>
  </sheetViews>
  <sheetFormatPr defaultColWidth="9.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s>
  <sheetData>
    <row r="1" spans="1:10" ht="12.75">
      <c r="A1" s="72" t="s">
        <v>726</v>
      </c>
      <c r="B1" s="73"/>
      <c r="C1" s="73"/>
      <c r="D1" s="73"/>
      <c r="E1" s="73"/>
      <c r="F1" s="73"/>
      <c r="G1" s="73"/>
      <c r="H1" s="73"/>
      <c r="I1" s="73"/>
      <c r="J1" s="73"/>
    </row>
    <row r="2" spans="1:10" ht="12.75">
      <c r="A2" s="73" t="s">
        <v>0</v>
      </c>
      <c r="B2" s="73"/>
      <c r="C2" s="73"/>
      <c r="D2" s="73"/>
      <c r="E2" s="73"/>
      <c r="F2" s="73"/>
      <c r="G2" s="73"/>
      <c r="H2" s="73"/>
      <c r="I2" s="73"/>
      <c r="J2" s="73"/>
    </row>
    <row r="3" spans="1:10" ht="12.75">
      <c r="A3" s="60" t="s">
        <v>1</v>
      </c>
      <c r="B3" s="61"/>
      <c r="C3" s="61"/>
      <c r="D3" s="61"/>
      <c r="E3" s="61"/>
      <c r="F3" s="61"/>
      <c r="G3" s="61"/>
      <c r="H3" s="61"/>
      <c r="I3" s="61"/>
      <c r="J3" s="62"/>
    </row>
    <row r="4" spans="1:10" ht="12.75">
      <c r="A4" s="74" t="s">
        <v>26</v>
      </c>
      <c r="B4" s="87"/>
      <c r="C4" s="87"/>
      <c r="D4" s="87"/>
      <c r="E4" s="87"/>
      <c r="F4" s="87"/>
      <c r="G4" s="87"/>
      <c r="H4" s="87"/>
      <c r="I4" s="87"/>
      <c r="J4" s="88"/>
    </row>
    <row r="5" spans="1:10" ht="12.75">
      <c r="A5" s="60" t="s">
        <v>2</v>
      </c>
      <c r="B5" s="61"/>
      <c r="C5" s="61"/>
      <c r="D5" s="61"/>
      <c r="E5" s="61"/>
      <c r="F5" s="62"/>
      <c r="G5" s="77" t="s">
        <v>3</v>
      </c>
      <c r="H5" s="77"/>
      <c r="I5" s="77"/>
      <c r="J5" s="78"/>
    </row>
    <row r="6" spans="1:10" ht="12.75">
      <c r="A6" s="74" t="s">
        <v>27</v>
      </c>
      <c r="B6" s="85"/>
      <c r="C6" s="85"/>
      <c r="D6" s="85"/>
      <c r="E6" s="85"/>
      <c r="F6" s="86"/>
      <c r="G6" s="74" t="s">
        <v>28</v>
      </c>
      <c r="H6" s="87"/>
      <c r="I6" s="87"/>
      <c r="J6" s="88"/>
    </row>
    <row r="7" spans="1:10" ht="12.75">
      <c r="A7" s="60" t="s">
        <v>24</v>
      </c>
      <c r="B7" s="61"/>
      <c r="C7" s="61"/>
      <c r="D7" s="61"/>
      <c r="E7" s="61"/>
      <c r="F7" s="61"/>
      <c r="G7" s="61"/>
      <c r="H7" s="61"/>
      <c r="I7" s="61"/>
      <c r="J7" s="62"/>
    </row>
    <row r="8" spans="1:10" ht="12.75">
      <c r="A8" s="69" t="s">
        <v>29</v>
      </c>
      <c r="B8" s="85"/>
      <c r="C8" s="85"/>
      <c r="D8" s="85"/>
      <c r="E8" s="85"/>
      <c r="F8" s="85"/>
      <c r="G8" s="85"/>
      <c r="H8" s="85"/>
      <c r="I8" s="85"/>
      <c r="J8" s="86"/>
    </row>
    <row r="9" spans="1:10" ht="12.75">
      <c r="A9" s="60" t="s">
        <v>4</v>
      </c>
      <c r="B9" s="61"/>
      <c r="C9" s="61"/>
      <c r="D9" s="61"/>
      <c r="E9" s="61"/>
      <c r="F9" s="61"/>
      <c r="G9" s="62"/>
      <c r="H9" s="81" t="s">
        <v>5</v>
      </c>
      <c r="I9" s="77"/>
      <c r="J9" s="78"/>
    </row>
    <row r="10" spans="1:10" ht="12.75">
      <c r="A10" s="63"/>
      <c r="B10" s="64"/>
      <c r="C10" s="64"/>
      <c r="D10" s="64"/>
      <c r="E10" s="64"/>
      <c r="F10" s="64"/>
      <c r="G10" s="65"/>
      <c r="H10" s="79"/>
      <c r="I10" s="84"/>
      <c r="J10" s="80"/>
    </row>
    <row r="11" spans="1:10" ht="12.75">
      <c r="A11" s="60" t="s">
        <v>6</v>
      </c>
      <c r="B11" s="61"/>
      <c r="C11" s="61"/>
      <c r="D11" s="61"/>
      <c r="E11" s="62"/>
      <c r="F11" s="81" t="s">
        <v>7</v>
      </c>
      <c r="G11" s="77"/>
      <c r="H11" s="77"/>
      <c r="I11" s="77"/>
      <c r="J11" s="78"/>
    </row>
    <row r="12" spans="1:10" ht="12.75">
      <c r="A12" s="54"/>
      <c r="B12" s="55"/>
      <c r="C12" s="55"/>
      <c r="D12" s="55"/>
      <c r="E12" s="56"/>
      <c r="F12" s="54"/>
      <c r="G12" s="55"/>
      <c r="H12" s="55"/>
      <c r="I12" s="55"/>
      <c r="J12" s="56"/>
    </row>
    <row r="13" spans="1:10" ht="12.75">
      <c r="A13" s="60" t="s">
        <v>8</v>
      </c>
      <c r="B13" s="61"/>
      <c r="C13" s="61"/>
      <c r="D13" s="62"/>
      <c r="E13" s="81" t="s">
        <v>9</v>
      </c>
      <c r="F13" s="78"/>
      <c r="G13" s="81" t="s">
        <v>10</v>
      </c>
      <c r="H13" s="77"/>
      <c r="I13" s="77"/>
      <c r="J13" s="78"/>
    </row>
    <row r="14" spans="1:10" ht="12.75">
      <c r="A14" s="54"/>
      <c r="B14" s="55"/>
      <c r="C14" s="55"/>
      <c r="D14" s="56"/>
      <c r="E14" s="79"/>
      <c r="F14" s="80"/>
      <c r="G14" s="57"/>
      <c r="H14" s="58"/>
      <c r="I14" s="58"/>
      <c r="J14" s="59"/>
    </row>
    <row r="15" spans="1:10" ht="12.75">
      <c r="A15" s="60" t="s">
        <v>11</v>
      </c>
      <c r="B15" s="61"/>
      <c r="C15" s="61"/>
      <c r="D15" s="61"/>
      <c r="E15" s="61"/>
      <c r="F15" s="62"/>
      <c r="G15" s="81" t="s">
        <v>12</v>
      </c>
      <c r="H15" s="77"/>
      <c r="I15" s="77"/>
      <c r="J15" s="78"/>
    </row>
    <row r="16" spans="1:10" ht="12.75">
      <c r="A16" s="54"/>
      <c r="B16" s="55"/>
      <c r="C16" s="55"/>
      <c r="D16" s="55"/>
      <c r="E16" s="55"/>
      <c r="F16" s="56"/>
      <c r="G16" s="57"/>
      <c r="H16" s="58"/>
      <c r="I16" s="58"/>
      <c r="J16" s="59"/>
    </row>
    <row r="17" spans="1:10" ht="12.75">
      <c r="A17" s="82" t="s">
        <v>25</v>
      </c>
      <c r="B17" s="82"/>
      <c r="C17" s="82"/>
      <c r="D17" s="83"/>
      <c r="E17" s="60" t="s">
        <v>13</v>
      </c>
      <c r="F17" s="61"/>
      <c r="G17" s="61"/>
      <c r="H17" s="61"/>
      <c r="I17" s="61"/>
      <c r="J17" s="62"/>
    </row>
    <row r="18" spans="1:10" ht="12.75">
      <c r="A18" s="54"/>
      <c r="B18" s="55"/>
      <c r="C18" s="55"/>
      <c r="D18" s="56"/>
      <c r="E18" s="54"/>
      <c r="F18" s="55"/>
      <c r="G18" s="55"/>
      <c r="H18" s="55"/>
      <c r="I18" s="55"/>
      <c r="J18" s="56"/>
    </row>
    <row r="19" spans="1:10" ht="12.75">
      <c r="A19" s="12"/>
      <c r="B19" s="12"/>
      <c r="C19" s="12"/>
      <c r="D19" s="12"/>
      <c r="E19" s="12"/>
      <c r="F19" s="13"/>
      <c r="G19" s="13"/>
      <c r="H19" s="13"/>
      <c r="I19" s="13"/>
      <c r="J19" s="13"/>
    </row>
    <row r="20" spans="1:10" ht="16.5">
      <c r="A20" s="16" t="s">
        <v>21</v>
      </c>
      <c r="B20" s="16" t="s">
        <v>14</v>
      </c>
      <c r="C20" s="16" t="s">
        <v>15</v>
      </c>
      <c r="D20" s="16" t="s">
        <v>23</v>
      </c>
      <c r="E20" s="16" t="s">
        <v>22</v>
      </c>
      <c r="F20" s="17" t="s">
        <v>16</v>
      </c>
      <c r="G20" s="17" t="s">
        <v>17</v>
      </c>
      <c r="H20" s="17" t="s">
        <v>18</v>
      </c>
      <c r="I20" s="17" t="s">
        <v>19</v>
      </c>
      <c r="J20" s="17" t="s">
        <v>20</v>
      </c>
    </row>
    <row r="21" spans="1:10" ht="18">
      <c r="A21" s="31" t="s">
        <v>30</v>
      </c>
      <c r="B21" s="31" t="s">
        <v>44</v>
      </c>
      <c r="C21" s="31" t="s">
        <v>45</v>
      </c>
      <c r="D21" s="32" t="s">
        <v>46</v>
      </c>
      <c r="E21" s="31" t="s">
        <v>34</v>
      </c>
      <c r="F21" s="35">
        <v>4</v>
      </c>
      <c r="G21" s="34">
        <v>707.5</v>
      </c>
      <c r="H21" s="18"/>
      <c r="I21" s="33">
        <v>0</v>
      </c>
      <c r="J21" s="19">
        <f aca="true" t="shared" si="0" ref="J21:J51">SUM(F21*I21)</f>
        <v>0</v>
      </c>
    </row>
    <row r="22" spans="1:10" ht="18">
      <c r="A22" s="31" t="s">
        <v>30</v>
      </c>
      <c r="B22" s="31" t="s">
        <v>227</v>
      </c>
      <c r="C22" s="31" t="s">
        <v>228</v>
      </c>
      <c r="D22" s="32" t="s">
        <v>229</v>
      </c>
      <c r="E22" s="31" t="s">
        <v>34</v>
      </c>
      <c r="F22" s="35">
        <v>1</v>
      </c>
      <c r="G22" s="34">
        <v>471</v>
      </c>
      <c r="H22" s="18"/>
      <c r="I22" s="33">
        <v>0</v>
      </c>
      <c r="J22" s="19">
        <f t="shared" si="0"/>
        <v>0</v>
      </c>
    </row>
    <row r="23" spans="1:10" ht="12.75">
      <c r="A23" s="31" t="s">
        <v>30</v>
      </c>
      <c r="B23" s="31" t="s">
        <v>230</v>
      </c>
      <c r="C23" s="31" t="s">
        <v>231</v>
      </c>
      <c r="D23" s="32" t="s">
        <v>232</v>
      </c>
      <c r="E23" s="31" t="s">
        <v>34</v>
      </c>
      <c r="F23" s="35">
        <v>2</v>
      </c>
      <c r="G23" s="34">
        <v>783</v>
      </c>
      <c r="H23" s="18"/>
      <c r="I23" s="33">
        <v>0</v>
      </c>
      <c r="J23" s="19">
        <f t="shared" si="0"/>
        <v>0</v>
      </c>
    </row>
    <row r="24" spans="1:10" ht="18">
      <c r="A24" s="31" t="s">
        <v>30</v>
      </c>
      <c r="B24" s="31" t="s">
        <v>233</v>
      </c>
      <c r="C24" s="31" t="s">
        <v>234</v>
      </c>
      <c r="D24" s="32" t="s">
        <v>235</v>
      </c>
      <c r="E24" s="31" t="s">
        <v>34</v>
      </c>
      <c r="F24" s="35">
        <v>2</v>
      </c>
      <c r="G24" s="34">
        <v>847.5</v>
      </c>
      <c r="H24" s="18"/>
      <c r="I24" s="33">
        <v>0</v>
      </c>
      <c r="J24" s="19">
        <f t="shared" si="0"/>
        <v>0</v>
      </c>
    </row>
    <row r="25" spans="1:10" ht="18">
      <c r="A25" s="31" t="s">
        <v>30</v>
      </c>
      <c r="B25" s="31" t="s">
        <v>254</v>
      </c>
      <c r="C25" s="31" t="s">
        <v>255</v>
      </c>
      <c r="D25" s="32" t="s">
        <v>256</v>
      </c>
      <c r="E25" s="31" t="s">
        <v>34</v>
      </c>
      <c r="F25" s="35">
        <v>8</v>
      </c>
      <c r="G25" s="34">
        <v>83.75</v>
      </c>
      <c r="H25" s="18"/>
      <c r="I25" s="33">
        <v>0</v>
      </c>
      <c r="J25" s="19">
        <f t="shared" si="0"/>
        <v>0</v>
      </c>
    </row>
    <row r="26" spans="1:10" ht="18">
      <c r="A26" s="31" t="s">
        <v>30</v>
      </c>
      <c r="B26" s="31" t="s">
        <v>257</v>
      </c>
      <c r="C26" s="31" t="s">
        <v>258</v>
      </c>
      <c r="D26" s="32" t="s">
        <v>259</v>
      </c>
      <c r="E26" s="31" t="s">
        <v>34</v>
      </c>
      <c r="F26" s="35">
        <v>6</v>
      </c>
      <c r="G26" s="34">
        <v>143</v>
      </c>
      <c r="H26" s="18"/>
      <c r="I26" s="33">
        <v>0</v>
      </c>
      <c r="J26" s="19">
        <f t="shared" si="0"/>
        <v>0</v>
      </c>
    </row>
    <row r="27" spans="1:10" ht="18">
      <c r="A27" s="31" t="s">
        <v>30</v>
      </c>
      <c r="B27" s="31" t="s">
        <v>278</v>
      </c>
      <c r="C27" s="31" t="s">
        <v>279</v>
      </c>
      <c r="D27" s="32" t="s">
        <v>280</v>
      </c>
      <c r="E27" s="31" t="s">
        <v>34</v>
      </c>
      <c r="F27" s="35">
        <v>4</v>
      </c>
      <c r="G27" s="34">
        <v>105</v>
      </c>
      <c r="H27" s="18"/>
      <c r="I27" s="33">
        <v>0</v>
      </c>
      <c r="J27" s="19">
        <f t="shared" si="0"/>
        <v>0</v>
      </c>
    </row>
    <row r="28" spans="1:10" ht="18">
      <c r="A28" s="31" t="s">
        <v>30</v>
      </c>
      <c r="B28" s="31" t="s">
        <v>293</v>
      </c>
      <c r="C28" s="31" t="s">
        <v>294</v>
      </c>
      <c r="D28" s="32" t="s">
        <v>295</v>
      </c>
      <c r="E28" s="31" t="s">
        <v>34</v>
      </c>
      <c r="F28" s="35">
        <v>1</v>
      </c>
      <c r="G28" s="34">
        <v>824</v>
      </c>
      <c r="H28" s="18"/>
      <c r="I28" s="33">
        <v>0</v>
      </c>
      <c r="J28" s="19">
        <f t="shared" si="0"/>
        <v>0</v>
      </c>
    </row>
    <row r="29" spans="1:10" ht="27">
      <c r="A29" s="31" t="s">
        <v>30</v>
      </c>
      <c r="B29" s="31" t="s">
        <v>305</v>
      </c>
      <c r="C29" s="31" t="s">
        <v>306</v>
      </c>
      <c r="D29" s="32" t="s">
        <v>307</v>
      </c>
      <c r="E29" s="31" t="s">
        <v>34</v>
      </c>
      <c r="F29" s="35">
        <v>1</v>
      </c>
      <c r="G29" s="34">
        <v>251</v>
      </c>
      <c r="H29" s="18"/>
      <c r="I29" s="33">
        <v>0</v>
      </c>
      <c r="J29" s="19">
        <f t="shared" si="0"/>
        <v>0</v>
      </c>
    </row>
    <row r="30" spans="1:10" ht="18">
      <c r="A30" s="31" t="s">
        <v>30</v>
      </c>
      <c r="B30" s="31" t="s">
        <v>323</v>
      </c>
      <c r="C30" s="31" t="s">
        <v>324</v>
      </c>
      <c r="D30" s="32" t="s">
        <v>325</v>
      </c>
      <c r="E30" s="31" t="s">
        <v>34</v>
      </c>
      <c r="F30" s="35">
        <v>2</v>
      </c>
      <c r="G30" s="34">
        <v>163.75</v>
      </c>
      <c r="H30" s="18"/>
      <c r="I30" s="33">
        <v>0</v>
      </c>
      <c r="J30" s="19">
        <f t="shared" si="0"/>
        <v>0</v>
      </c>
    </row>
    <row r="31" spans="1:10" ht="18">
      <c r="A31" s="31" t="s">
        <v>30</v>
      </c>
      <c r="B31" s="31" t="s">
        <v>329</v>
      </c>
      <c r="C31" s="31" t="s">
        <v>330</v>
      </c>
      <c r="D31" s="32" t="s">
        <v>331</v>
      </c>
      <c r="E31" s="31" t="s">
        <v>34</v>
      </c>
      <c r="F31" s="35">
        <v>2</v>
      </c>
      <c r="G31" s="34">
        <v>160.75</v>
      </c>
      <c r="H31" s="18"/>
      <c r="I31" s="33">
        <v>0</v>
      </c>
      <c r="J31" s="19">
        <f t="shared" si="0"/>
        <v>0</v>
      </c>
    </row>
    <row r="32" spans="1:10" ht="18">
      <c r="A32" s="31" t="s">
        <v>30</v>
      </c>
      <c r="B32" s="31" t="s">
        <v>332</v>
      </c>
      <c r="C32" s="31" t="s">
        <v>333</v>
      </c>
      <c r="D32" s="32" t="s">
        <v>334</v>
      </c>
      <c r="E32" s="31" t="s">
        <v>34</v>
      </c>
      <c r="F32" s="35">
        <v>4</v>
      </c>
      <c r="G32" s="34">
        <v>549.5</v>
      </c>
      <c r="H32" s="18"/>
      <c r="I32" s="33">
        <v>0</v>
      </c>
      <c r="J32" s="19">
        <f t="shared" si="0"/>
        <v>0</v>
      </c>
    </row>
    <row r="33" spans="1:10" ht="18">
      <c r="A33" s="31" t="s">
        <v>30</v>
      </c>
      <c r="B33" s="31" t="s">
        <v>434</v>
      </c>
      <c r="C33" s="31" t="s">
        <v>435</v>
      </c>
      <c r="D33" s="32" t="s">
        <v>436</v>
      </c>
      <c r="E33" s="31" t="s">
        <v>34</v>
      </c>
      <c r="F33" s="35">
        <v>8</v>
      </c>
      <c r="G33" s="34">
        <v>92.5</v>
      </c>
      <c r="H33" s="18"/>
      <c r="I33" s="33">
        <v>0</v>
      </c>
      <c r="J33" s="19">
        <f t="shared" si="0"/>
        <v>0</v>
      </c>
    </row>
    <row r="34" spans="1:10" ht="18">
      <c r="A34" s="31" t="s">
        <v>30</v>
      </c>
      <c r="B34" s="31" t="s">
        <v>437</v>
      </c>
      <c r="C34" s="31" t="s">
        <v>438</v>
      </c>
      <c r="D34" s="32" t="s">
        <v>439</v>
      </c>
      <c r="E34" s="31" t="s">
        <v>34</v>
      </c>
      <c r="F34" s="35">
        <v>4</v>
      </c>
      <c r="G34" s="34">
        <v>82.75</v>
      </c>
      <c r="H34" s="18"/>
      <c r="I34" s="33">
        <v>0</v>
      </c>
      <c r="J34" s="19">
        <f t="shared" si="0"/>
        <v>0</v>
      </c>
    </row>
    <row r="35" spans="1:10" ht="18">
      <c r="A35" s="31" t="s">
        <v>30</v>
      </c>
      <c r="B35" s="31" t="s">
        <v>443</v>
      </c>
      <c r="C35" s="31" t="s">
        <v>444</v>
      </c>
      <c r="D35" s="32" t="s">
        <v>445</v>
      </c>
      <c r="E35" s="31" t="s">
        <v>34</v>
      </c>
      <c r="F35" s="35">
        <v>2</v>
      </c>
      <c r="G35" s="34">
        <v>335</v>
      </c>
      <c r="H35" s="18"/>
      <c r="I35" s="33">
        <v>0</v>
      </c>
      <c r="J35" s="19">
        <f t="shared" si="0"/>
        <v>0</v>
      </c>
    </row>
    <row r="36" spans="1:10" ht="18">
      <c r="A36" s="31" t="s">
        <v>30</v>
      </c>
      <c r="B36" s="31" t="s">
        <v>446</v>
      </c>
      <c r="C36" s="31" t="s">
        <v>447</v>
      </c>
      <c r="D36" s="32" t="s">
        <v>448</v>
      </c>
      <c r="E36" s="31" t="s">
        <v>34</v>
      </c>
      <c r="F36" s="35">
        <v>2</v>
      </c>
      <c r="G36" s="34">
        <v>140</v>
      </c>
      <c r="H36" s="18"/>
      <c r="I36" s="33">
        <v>0</v>
      </c>
      <c r="J36" s="19">
        <f t="shared" si="0"/>
        <v>0</v>
      </c>
    </row>
    <row r="37" spans="1:10" ht="18">
      <c r="A37" s="31" t="s">
        <v>30</v>
      </c>
      <c r="B37" s="31" t="s">
        <v>494</v>
      </c>
      <c r="C37" s="31" t="s">
        <v>495</v>
      </c>
      <c r="D37" s="32" t="s">
        <v>496</v>
      </c>
      <c r="E37" s="31" t="s">
        <v>34</v>
      </c>
      <c r="F37" s="35">
        <v>2</v>
      </c>
      <c r="G37" s="34">
        <v>362.5</v>
      </c>
      <c r="H37" s="18"/>
      <c r="I37" s="33">
        <v>0</v>
      </c>
      <c r="J37" s="19">
        <f t="shared" si="0"/>
        <v>0</v>
      </c>
    </row>
    <row r="38" spans="1:10" ht="18">
      <c r="A38" s="31" t="s">
        <v>30</v>
      </c>
      <c r="B38" s="31" t="s">
        <v>497</v>
      </c>
      <c r="C38" s="31" t="s">
        <v>498</v>
      </c>
      <c r="D38" s="32" t="s">
        <v>499</v>
      </c>
      <c r="E38" s="31" t="s">
        <v>34</v>
      </c>
      <c r="F38" s="35">
        <v>4</v>
      </c>
      <c r="G38" s="34">
        <v>247.5</v>
      </c>
      <c r="H38" s="18"/>
      <c r="I38" s="33">
        <v>0</v>
      </c>
      <c r="J38" s="19">
        <f t="shared" si="0"/>
        <v>0</v>
      </c>
    </row>
    <row r="39" spans="1:10" ht="18">
      <c r="A39" s="31" t="s">
        <v>30</v>
      </c>
      <c r="B39" s="31" t="s">
        <v>500</v>
      </c>
      <c r="C39" s="31" t="s">
        <v>501</v>
      </c>
      <c r="D39" s="32" t="s">
        <v>502</v>
      </c>
      <c r="E39" s="31" t="s">
        <v>34</v>
      </c>
      <c r="F39" s="35">
        <v>2</v>
      </c>
      <c r="G39" s="34">
        <v>422.5</v>
      </c>
      <c r="H39" s="18"/>
      <c r="I39" s="33">
        <v>0</v>
      </c>
      <c r="J39" s="19">
        <f t="shared" si="0"/>
        <v>0</v>
      </c>
    </row>
    <row r="40" spans="1:10" ht="18">
      <c r="A40" s="31" t="s">
        <v>30</v>
      </c>
      <c r="B40" s="31" t="s">
        <v>542</v>
      </c>
      <c r="C40" s="31" t="s">
        <v>543</v>
      </c>
      <c r="D40" s="32" t="s">
        <v>544</v>
      </c>
      <c r="E40" s="31" t="s">
        <v>34</v>
      </c>
      <c r="F40" s="35">
        <v>2</v>
      </c>
      <c r="G40" s="34">
        <v>77.5</v>
      </c>
      <c r="H40" s="18"/>
      <c r="I40" s="33">
        <v>0</v>
      </c>
      <c r="J40" s="19">
        <f t="shared" si="0"/>
        <v>0</v>
      </c>
    </row>
    <row r="41" spans="1:10" ht="18">
      <c r="A41" s="31" t="s">
        <v>30</v>
      </c>
      <c r="B41" s="31" t="s">
        <v>545</v>
      </c>
      <c r="C41" s="31" t="s">
        <v>546</v>
      </c>
      <c r="D41" s="32" t="s">
        <v>547</v>
      </c>
      <c r="E41" s="31" t="s">
        <v>34</v>
      </c>
      <c r="F41" s="35">
        <v>6</v>
      </c>
      <c r="G41" s="34">
        <v>45</v>
      </c>
      <c r="H41" s="18"/>
      <c r="I41" s="33">
        <v>0</v>
      </c>
      <c r="J41" s="19">
        <f t="shared" si="0"/>
        <v>0</v>
      </c>
    </row>
    <row r="42" spans="1:10" ht="18">
      <c r="A42" s="31" t="s">
        <v>30</v>
      </c>
      <c r="B42" s="31" t="s">
        <v>548</v>
      </c>
      <c r="C42" s="31" t="s">
        <v>549</v>
      </c>
      <c r="D42" s="32" t="s">
        <v>550</v>
      </c>
      <c r="E42" s="31" t="s">
        <v>34</v>
      </c>
      <c r="F42" s="35">
        <v>2</v>
      </c>
      <c r="G42" s="34">
        <v>102.5</v>
      </c>
      <c r="H42" s="18"/>
      <c r="I42" s="33">
        <v>0</v>
      </c>
      <c r="J42" s="19">
        <f t="shared" si="0"/>
        <v>0</v>
      </c>
    </row>
    <row r="43" spans="1:10" ht="18">
      <c r="A43" s="31" t="s">
        <v>30</v>
      </c>
      <c r="B43" s="31" t="s">
        <v>551</v>
      </c>
      <c r="C43" s="31" t="s">
        <v>552</v>
      </c>
      <c r="D43" s="32" t="s">
        <v>553</v>
      </c>
      <c r="E43" s="31" t="s">
        <v>34</v>
      </c>
      <c r="F43" s="35">
        <v>6</v>
      </c>
      <c r="G43" s="34">
        <v>57.5</v>
      </c>
      <c r="H43" s="18"/>
      <c r="I43" s="33">
        <v>0</v>
      </c>
      <c r="J43" s="19">
        <f t="shared" si="0"/>
        <v>0</v>
      </c>
    </row>
    <row r="44" spans="1:10" ht="18">
      <c r="A44" s="31" t="s">
        <v>30</v>
      </c>
      <c r="B44" s="31" t="s">
        <v>554</v>
      </c>
      <c r="C44" s="31" t="s">
        <v>555</v>
      </c>
      <c r="D44" s="32" t="s">
        <v>556</v>
      </c>
      <c r="E44" s="31" t="s">
        <v>34</v>
      </c>
      <c r="F44" s="35">
        <v>6</v>
      </c>
      <c r="G44" s="34">
        <v>39</v>
      </c>
      <c r="H44" s="18"/>
      <c r="I44" s="33">
        <v>0</v>
      </c>
      <c r="J44" s="19">
        <f t="shared" si="0"/>
        <v>0</v>
      </c>
    </row>
    <row r="45" spans="1:10" ht="27">
      <c r="A45" s="31" t="s">
        <v>30</v>
      </c>
      <c r="B45" s="31" t="s">
        <v>644</v>
      </c>
      <c r="C45" s="31" t="s">
        <v>645</v>
      </c>
      <c r="D45" s="32" t="s">
        <v>646</v>
      </c>
      <c r="E45" s="31" t="s">
        <v>34</v>
      </c>
      <c r="F45" s="35">
        <v>1</v>
      </c>
      <c r="G45" s="34">
        <v>1050</v>
      </c>
      <c r="H45" s="18"/>
      <c r="I45" s="33">
        <v>0</v>
      </c>
      <c r="J45" s="19">
        <f t="shared" si="0"/>
        <v>0</v>
      </c>
    </row>
    <row r="46" spans="1:10" ht="18">
      <c r="A46" s="31" t="s">
        <v>30</v>
      </c>
      <c r="B46" s="31" t="s">
        <v>647</v>
      </c>
      <c r="C46" s="31" t="s">
        <v>648</v>
      </c>
      <c r="D46" s="32" t="s">
        <v>649</v>
      </c>
      <c r="E46" s="31" t="s">
        <v>650</v>
      </c>
      <c r="F46" s="35">
        <v>1</v>
      </c>
      <c r="G46" s="34">
        <v>525</v>
      </c>
      <c r="H46" s="18"/>
      <c r="I46" s="33">
        <v>0</v>
      </c>
      <c r="J46" s="19">
        <f t="shared" si="0"/>
        <v>0</v>
      </c>
    </row>
    <row r="47" spans="1:10" ht="45">
      <c r="A47" s="31" t="s">
        <v>30</v>
      </c>
      <c r="B47" s="31" t="s">
        <v>660</v>
      </c>
      <c r="C47" s="31" t="s">
        <v>661</v>
      </c>
      <c r="D47" s="32" t="s">
        <v>662</v>
      </c>
      <c r="E47" s="31" t="s">
        <v>34</v>
      </c>
      <c r="F47" s="35">
        <v>1</v>
      </c>
      <c r="G47" s="34">
        <v>24000</v>
      </c>
      <c r="H47" s="18"/>
      <c r="I47" s="33">
        <v>0</v>
      </c>
      <c r="J47" s="19">
        <f t="shared" si="0"/>
        <v>0</v>
      </c>
    </row>
    <row r="48" spans="1:10" ht="45">
      <c r="A48" s="31" t="s">
        <v>30</v>
      </c>
      <c r="B48" s="31" t="s">
        <v>663</v>
      </c>
      <c r="C48" s="31" t="s">
        <v>664</v>
      </c>
      <c r="D48" s="32" t="s">
        <v>665</v>
      </c>
      <c r="E48" s="31" t="s">
        <v>34</v>
      </c>
      <c r="F48" s="35">
        <v>1</v>
      </c>
      <c r="G48" s="34">
        <v>13250</v>
      </c>
      <c r="H48" s="18"/>
      <c r="I48" s="33">
        <v>0</v>
      </c>
      <c r="J48" s="19">
        <f t="shared" si="0"/>
        <v>0</v>
      </c>
    </row>
    <row r="49" spans="1:10" ht="18">
      <c r="A49" s="31" t="s">
        <v>30</v>
      </c>
      <c r="B49" s="31" t="s">
        <v>675</v>
      </c>
      <c r="C49" s="31" t="s">
        <v>676</v>
      </c>
      <c r="D49" s="32" t="s">
        <v>677</v>
      </c>
      <c r="E49" s="31" t="s">
        <v>650</v>
      </c>
      <c r="F49" s="35">
        <v>10</v>
      </c>
      <c r="G49" s="34">
        <v>167.5</v>
      </c>
      <c r="H49" s="18"/>
      <c r="I49" s="33">
        <v>0</v>
      </c>
      <c r="J49" s="19">
        <f t="shared" si="0"/>
        <v>0</v>
      </c>
    </row>
    <row r="50" spans="1:10" ht="18">
      <c r="A50" s="31" t="s">
        <v>30</v>
      </c>
      <c r="B50" s="31" t="s">
        <v>678</v>
      </c>
      <c r="C50" s="31" t="s">
        <v>679</v>
      </c>
      <c r="D50" s="32" t="s">
        <v>680</v>
      </c>
      <c r="E50" s="31" t="s">
        <v>650</v>
      </c>
      <c r="F50" s="35">
        <v>10</v>
      </c>
      <c r="G50" s="34">
        <v>167.5</v>
      </c>
      <c r="H50" s="18"/>
      <c r="I50" s="33">
        <v>0</v>
      </c>
      <c r="J50" s="19">
        <f t="shared" si="0"/>
        <v>0</v>
      </c>
    </row>
    <row r="51" spans="1:10" ht="14.25">
      <c r="A51" s="43" t="s">
        <v>20</v>
      </c>
      <c r="B51" s="44"/>
      <c r="C51" s="44"/>
      <c r="D51" s="45"/>
      <c r="E51" s="46"/>
      <c r="F51" s="47"/>
      <c r="G51" s="47"/>
      <c r="H51" s="48"/>
      <c r="I51" s="49">
        <f>SUM(J21:J50)</f>
        <v>0</v>
      </c>
      <c r="J51" s="50">
        <f t="shared" si="0"/>
        <v>0</v>
      </c>
    </row>
    <row r="53" spans="1:10" ht="94.5" customHeight="1">
      <c r="A53" s="51" t="s">
        <v>723</v>
      </c>
      <c r="B53" s="44"/>
      <c r="C53" s="44"/>
      <c r="D53" s="45"/>
      <c r="E53" s="46"/>
      <c r="F53" s="47"/>
      <c r="G53" s="52" t="s">
        <v>725</v>
      </c>
      <c r="H53" s="48"/>
      <c r="I53" s="53">
        <v>0</v>
      </c>
      <c r="J53" s="50">
        <f>SUM(F53*I53)</f>
        <v>0</v>
      </c>
    </row>
    <row r="54" spans="1:10" ht="14.25">
      <c r="A54" s="52" t="s">
        <v>724</v>
      </c>
      <c r="B54" s="44"/>
      <c r="C54" s="44"/>
      <c r="D54" s="45"/>
      <c r="E54" s="46"/>
      <c r="F54" s="47"/>
      <c r="G54" s="47"/>
      <c r="H54" s="48"/>
      <c r="I54" s="53">
        <v>0</v>
      </c>
      <c r="J54" s="50">
        <f>SUM(F54*I54)</f>
        <v>0</v>
      </c>
    </row>
  </sheetData>
  <sheetProtection/>
  <mergeCells count="37">
    <mergeCell ref="A1:J1"/>
    <mergeCell ref="A2:J2"/>
    <mergeCell ref="A3:J3"/>
    <mergeCell ref="A4:J4"/>
    <mergeCell ref="A5:F5"/>
    <mergeCell ref="G5:J5"/>
    <mergeCell ref="A6:F6"/>
    <mergeCell ref="G6:J6"/>
    <mergeCell ref="A7:J7"/>
    <mergeCell ref="A8:J8"/>
    <mergeCell ref="A9:G9"/>
    <mergeCell ref="H9:J9"/>
    <mergeCell ref="A10:G10"/>
    <mergeCell ref="H10:J10"/>
    <mergeCell ref="A11:E11"/>
    <mergeCell ref="F11:J11"/>
    <mergeCell ref="A12:E12"/>
    <mergeCell ref="F12:J12"/>
    <mergeCell ref="A13:D13"/>
    <mergeCell ref="E13:F13"/>
    <mergeCell ref="G13:J13"/>
    <mergeCell ref="A14:D14"/>
    <mergeCell ref="E14:F14"/>
    <mergeCell ref="G14:J14"/>
    <mergeCell ref="A15:F15"/>
    <mergeCell ref="G15:J15"/>
    <mergeCell ref="A16:F16"/>
    <mergeCell ref="G16:J16"/>
    <mergeCell ref="A17:D17"/>
    <mergeCell ref="E17:J17"/>
    <mergeCell ref="A18:D18"/>
    <mergeCell ref="E18:J18"/>
    <mergeCell ref="A51:H51"/>
    <mergeCell ref="I51:J51"/>
    <mergeCell ref="A53:F53"/>
    <mergeCell ref="G53:J54"/>
    <mergeCell ref="A54:F54"/>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Eurandes</cp:lastModifiedBy>
  <cp:lastPrinted>2016-11-30T18:28:03Z</cp:lastPrinted>
  <dcterms:created xsi:type="dcterms:W3CDTF">2012-11-22T09:25:45Z</dcterms:created>
  <dcterms:modified xsi:type="dcterms:W3CDTF">2023-05-22T11:57:30Z</dcterms:modified>
  <cp:category/>
  <cp:version/>
  <cp:contentType/>
  <cp:contentStatus/>
</cp:coreProperties>
</file>