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<sst xmlns="http://schemas.openxmlformats.org/spreadsheetml/2006/main" count="147" uniqueCount="104">
  <si>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</si>
  <si>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</si>
  <si>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</si>
  <si>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</si>
  <si>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</si>
  <si>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</si>
  <si>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</si>
  <si>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</si>
  <si>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</si>
  <si>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</si>
  <si>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</si>
  <si>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</si>
  <si>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</si>
  <si>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</si>
  <si>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</si>
  <si>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</si>
  <si>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</si>
  <si>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</si>
  <si>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</si>
  <si>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</si>
  <si>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</si>
  <si>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</si>
  <si>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</si>
  <si>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</si>
  <si>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</si>
  <si>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</si>
  <si>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</si>
  <si>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</si>
  <si>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</si>
  <si>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</si>
  <si>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0214/2020   -   PREGÃO Nº 0059/2020</t>
  </si>
  <si>
    <t>MENOR PREÇO POR ITEM</t>
  </si>
  <si>
    <t>O OBJETO DA PRESENTE LICITAÇÃO É A SELEÇÃO DA PROPOSTA MAIS VANTAJOSA PARA A ADMINISTRAÇÃO PÚBLICA, OBJETIVANDO O REGISTRO DE PREÇOS PARA AQUISIÇÃO DE MEDICAMENTOS, PARA ATENDER AS NECESSIDADES DA SECRETARIA MUNICIPAL DE SAÚDE CONFORME ESPECIFICAÇÕES E EXIGÊNCIAS DESCRITAS NO TERMO DE REFERÊNCIA - ANEXO IV DO EDITAL.</t>
  </si>
  <si>
    <t>0001</t>
  </si>
  <si>
    <t>1</t>
  </si>
  <si>
    <t>16848</t>
  </si>
  <si>
    <t>ACIDO ACETILSALICILICO COMPRIMIDO 100 MG</t>
  </si>
  <si>
    <t>UN</t>
  </si>
  <si>
    <t>2</t>
  </si>
  <si>
    <t>16905</t>
  </si>
  <si>
    <t>ANLODIPINO, BESILATO 10MG - COMPRIMIDO</t>
  </si>
  <si>
    <t>3</t>
  </si>
  <si>
    <t>16814</t>
  </si>
  <si>
    <t>ATENOLOL 50 MG - COMPRIMIDO</t>
  </si>
  <si>
    <t>4</t>
  </si>
  <si>
    <t>16805</t>
  </si>
  <si>
    <t>AZITROMICINA 500 MG - COMPRIMIDO</t>
  </si>
  <si>
    <t>5</t>
  </si>
  <si>
    <t>40394</t>
  </si>
  <si>
    <t>CARBAMAZEPINA 20 MG/ML (SUSPENSÃO ORAL) FRASCO COM 100 ML + COPO OU SERINGA DOSADORA</t>
  </si>
  <si>
    <t>6</t>
  </si>
  <si>
    <t>16898</t>
  </si>
  <si>
    <t>CARBONATO DE LITIO 300 MG-COMPRIMIDO</t>
  </si>
  <si>
    <t>7</t>
  </si>
  <si>
    <t>33015</t>
  </si>
  <si>
    <t>CLONAZEPAM 2,5 MG/ML - SOLUÇÃO ORAL - FRASCO GOTEJADOR COM 20 ML</t>
  </si>
  <si>
    <t>8</t>
  </si>
  <si>
    <t>20686</t>
  </si>
  <si>
    <t>CLORIDRATO DE AMITRIPITILINA 25MG COMPRIMIDO</t>
  </si>
  <si>
    <t>9</t>
  </si>
  <si>
    <t>20695</t>
  </si>
  <si>
    <t>CLORIDRATO DE METOCLOPRAMIDA 10MG COMPRIMIDO</t>
  </si>
  <si>
    <t>10</t>
  </si>
  <si>
    <t>16868</t>
  </si>
  <si>
    <t>DIGOXINA 0,25 MG - COMPRIMIDO</t>
  </si>
  <si>
    <t>11</t>
  </si>
  <si>
    <t>27793</t>
  </si>
  <si>
    <t>DIPIRONA 500MG/ML GTS 10ML</t>
  </si>
  <si>
    <t>12</t>
  </si>
  <si>
    <t>16910</t>
  </si>
  <si>
    <t>FLUCONAZOL 150 MG-CAPSULAS</t>
  </si>
  <si>
    <t>13</t>
  </si>
  <si>
    <t>20726</t>
  </si>
  <si>
    <t>LOSARTANA POTÁSSICA 50 MG COMPRIMIDO</t>
  </si>
  <si>
    <t>14</t>
  </si>
  <si>
    <t>16891</t>
  </si>
  <si>
    <t>METFORMINA-COMPRIMIDO 500 MG</t>
  </si>
  <si>
    <t>15</t>
  </si>
  <si>
    <t>16822</t>
  </si>
  <si>
    <t>NIFEDIPINA COMPRIMIDO 20 MG-COMPRIMIDO</t>
  </si>
  <si>
    <t>16</t>
  </si>
  <si>
    <t>20730</t>
  </si>
  <si>
    <t>NIFEDIPINO 10 MG COMPRIMIDO</t>
  </si>
  <si>
    <t>17</t>
  </si>
  <si>
    <t>20870</t>
  </si>
  <si>
    <t>NITRATO DE MICONAZOL 2% CREME 28 GRS</t>
  </si>
  <si>
    <t>18</t>
  </si>
  <si>
    <t>16847</t>
  </si>
  <si>
    <t>NORFLOXACINO 400MG COMPRIMIDO</t>
  </si>
  <si>
    <t>19</t>
  </si>
  <si>
    <t>33022</t>
  </si>
  <si>
    <t>OMEPRAZOL 20 MG/CÁPSULA (SERÃO ACEITAS EMBALAGENS CONTENDO 14 OU 28 CÁPSULAS, SOMENTE)</t>
  </si>
  <si>
    <t>20</t>
  </si>
  <si>
    <t>20739</t>
  </si>
  <si>
    <t>PREDNISONA 5 MG COMPRIMIDO</t>
  </si>
  <si>
    <t>21</t>
  </si>
  <si>
    <t>16890</t>
  </si>
  <si>
    <t>PREDNISONA COMPRIMIDO 20 MG</t>
  </si>
  <si>
    <t>22</t>
  </si>
  <si>
    <t>11163</t>
  </si>
  <si>
    <t>SULFAMETOXAZOL + TRIMETOPRIMA  SUSPENSÃO ORAL 4,0% + 0,8 % COM COPO DOSADOR FRASCO COM 100 ML</t>
  </si>
  <si>
    <t>Declaro que examinei, conheço e me submeto a todas as condições contidas no Edital da presente Licitação modalidade PREGÃO PRESENCIAL Nº 0059/2020,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</si>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</sst>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quot;R$&quot;\ * #,##0_-;\-&quot;R$&quot;\ * #,##0_-;_-&quot;R$&quot;\ * &quot;-&quot;_-;_-@_-"/>
    <numFmt numFmtId="177" formatCode="_-&quot;R$&quot;\ * #,##0.00_-;\-&quot;R$&quot;\ * #,##0.00_-;_-&quot;R$&quot;\ * &quot;-&quot;??_-;_-@_-"/>
    <numFmt numFmtId="178" formatCode="#,##0.000"/>
    <numFmt numFmtId="179" formatCode="[$-416]dddd\,\ d&quot; de &quot;mmmm&quot; de &quot;yyyy"/>
    <numFmt numFmtId="180" formatCode="#,###,##0.00"/>
    <numFmt numFmtId="181" formatCode="#,###,##0.000"/>
    <numFmt numFmtId="182"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5">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8" fontId="5" fillId="0" borderId="10" xfId="0" applyNumberFormat="1" applyFont="1" applyBorder="1" applyAlignment="1" applyProtection="1">
      <alignment horizontal="right" vertical="center" wrapText="1"/>
      <protection locked="0"/>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justify" vertical="center" wrapText="1"/>
    </xf>
    <xf numFmtId="181" fontId="16" fillId="0" borderId="11" xfId="0" applyNumberFormat="1" applyFont="1" applyBorder="1" applyAlignment="1">
      <alignment horizontal="right" vertical="center" wrapText="1"/>
    </xf>
    <xf numFmtId="180" fontId="16"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3" fillId="32" borderId="18" xfId="0" applyNumberFormat="1" applyFont="1" applyFill="1" applyBorder="1" applyAlignment="1">
      <alignment horizontal="left" vertical="center"/>
    </xf>
    <xf numFmtId="0" fontId="3" fillId="32" borderId="13" xfId="0" applyNumberFormat="1" applyFont="1" applyFill="1" applyBorder="1" applyAlignment="1">
      <alignment horizontal="left" vertical="center"/>
    </xf>
    <xf numFmtId="0" fontId="3" fillId="32" borderId="1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horizontal="center" vertical="center" wrapText="1"/>
      <protection locked="0"/>
    </xf>
    <xf numFmtId="1" fontId="7" fillId="0" borderId="19"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8" fillId="0" borderId="12" xfId="0" applyFont="1" applyBorder="1" applyAlignment="1">
      <alignment horizontal="justify" vertical="top" wrapText="1"/>
    </xf>
    <xf numFmtId="1" fontId="7" fillId="0" borderId="20" xfId="0" applyNumberFormat="1" applyFont="1" applyBorder="1" applyAlignment="1">
      <alignment horizontal="center" vertical="center" textRotation="90" wrapText="1"/>
    </xf>
    <xf numFmtId="0" fontId="16"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82" fontId="8" fillId="0" borderId="11"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3" fillId="0" borderId="11" xfId="0" applyFont="1" applyBorder="1" applyAlignment="1">
      <alignment horizontal="justify" vertical="top" wrapText="1"/>
    </xf>
    <xf numFmtId="0" fontId="16" fillId="0" borderId="11" xfId="0" applyFont="1" applyBorder="1" applyAlignment="1">
      <alignment horizontal="center" wrapText="1"/>
    </xf>
    <xf numFmtId="178"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tabSelected="1" zoomScalePageLayoutView="0" workbookViewId="0" topLeftCell="A1">
      <pane ySplit="17" topLeftCell="A33" activePane="bottomLeft" state="frozen"/>
      <selection pane="topLeft" activeCell="A1" sqref="A1"/>
      <selection pane="bottomLeft" activeCell="D16" sqref="D16:D17"/>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62" t="s">
        <v>0</v>
      </c>
      <c r="B1" s="63"/>
      <c r="C1" s="63"/>
      <c r="D1" s="63"/>
      <c r="E1" s="63"/>
      <c r="F1" s="63"/>
      <c r="G1" s="63"/>
      <c r="H1" s="63"/>
      <c r="I1" s="63"/>
      <c r="J1" s="63"/>
      <c r="K1" s="63"/>
    </row>
    <row r="2" spans="1:11" s="1" customFormat="1" ht="12.75">
      <c r="A2" s="63" t="s">
        <v>1</v>
      </c>
      <c r="B2" s="63"/>
      <c r="C2" s="63"/>
      <c r="D2" s="63"/>
      <c r="E2" s="63"/>
      <c r="F2" s="63"/>
      <c r="G2" s="63"/>
      <c r="H2" s="63"/>
      <c r="I2" s="63"/>
      <c r="J2" s="63"/>
      <c r="K2" s="63"/>
    </row>
    <row r="3" spans="1:11" s="2" customFormat="1" ht="8.25" customHeight="1">
      <c r="A3" s="25" t="s">
        <v>2</v>
      </c>
      <c r="B3" s="26"/>
      <c r="C3" s="26"/>
      <c r="D3" s="27"/>
      <c r="E3" s="35" t="s">
        <v>3</v>
      </c>
      <c r="F3" s="36"/>
      <c r="G3" s="36"/>
      <c r="H3" s="37"/>
      <c r="I3" s="31" t="s">
        <v>4</v>
      </c>
      <c r="J3" s="31"/>
      <c r="K3" s="32"/>
    </row>
    <row r="4" spans="1:11" s="3" customFormat="1" ht="13.5" customHeight="1">
      <c r="A4" s="22" t="s">
        <v>29</v>
      </c>
      <c r="B4" s="23"/>
      <c r="C4" s="23"/>
      <c r="D4" s="24"/>
      <c r="E4" s="22" t="s">
        <v>30</v>
      </c>
      <c r="F4" s="23"/>
      <c r="G4" s="23"/>
      <c r="H4" s="24"/>
      <c r="I4" s="22" t="s">
        <v>31</v>
      </c>
      <c r="J4" s="33"/>
      <c r="K4" s="34"/>
    </row>
    <row r="5" spans="1:11" s="3" customFormat="1" ht="8.25" customHeight="1">
      <c r="A5" s="59" t="s">
        <v>27</v>
      </c>
      <c r="B5" s="60"/>
      <c r="C5" s="60"/>
      <c r="D5" s="60"/>
      <c r="E5" s="60"/>
      <c r="F5" s="60"/>
      <c r="G5" s="60"/>
      <c r="H5" s="60"/>
      <c r="I5" s="60"/>
      <c r="J5" s="60"/>
      <c r="K5" s="61"/>
    </row>
    <row r="6" spans="1:11" s="3" customFormat="1" ht="39" customHeight="1">
      <c r="A6" s="72" t="s">
        <v>32</v>
      </c>
      <c r="B6" s="23"/>
      <c r="C6" s="23"/>
      <c r="D6" s="23"/>
      <c r="E6" s="23"/>
      <c r="F6" s="23"/>
      <c r="G6" s="23"/>
      <c r="H6" s="23"/>
      <c r="I6" s="23"/>
      <c r="J6" s="23"/>
      <c r="K6" s="24"/>
    </row>
    <row r="7" spans="1:11" s="2" customFormat="1" ht="8.25" customHeight="1">
      <c r="A7" s="41" t="s">
        <v>5</v>
      </c>
      <c r="B7" s="42"/>
      <c r="C7" s="42"/>
      <c r="D7" s="42"/>
      <c r="E7" s="42"/>
      <c r="F7" s="42"/>
      <c r="G7" s="43"/>
      <c r="H7" s="38" t="s">
        <v>6</v>
      </c>
      <c r="I7" s="32"/>
      <c r="J7" s="38" t="s">
        <v>23</v>
      </c>
      <c r="K7" s="32"/>
    </row>
    <row r="8" spans="1:11" s="3" customFormat="1" ht="13.5" customHeight="1">
      <c r="A8" s="28"/>
      <c r="B8" s="29"/>
      <c r="C8" s="29"/>
      <c r="D8" s="29"/>
      <c r="E8" s="29"/>
      <c r="F8" s="29"/>
      <c r="G8" s="30"/>
      <c r="H8" s="39"/>
      <c r="I8" s="40"/>
      <c r="J8" s="47"/>
      <c r="K8" s="48"/>
    </row>
    <row r="9" spans="1:11" s="2" customFormat="1" ht="8.25" customHeight="1">
      <c r="A9" s="44" t="s">
        <v>7</v>
      </c>
      <c r="B9" s="45"/>
      <c r="C9" s="45"/>
      <c r="D9" s="45"/>
      <c r="E9" s="45"/>
      <c r="F9" s="45"/>
      <c r="G9" s="46"/>
      <c r="H9" s="38" t="s">
        <v>8</v>
      </c>
      <c r="I9" s="31"/>
      <c r="J9" s="31"/>
      <c r="K9" s="32"/>
    </row>
    <row r="10" spans="1:11" s="3" customFormat="1" ht="13.5" customHeight="1">
      <c r="A10" s="28"/>
      <c r="B10" s="29"/>
      <c r="C10" s="29"/>
      <c r="D10" s="29"/>
      <c r="E10" s="29"/>
      <c r="F10" s="29"/>
      <c r="G10" s="30"/>
      <c r="H10" s="28"/>
      <c r="I10" s="29"/>
      <c r="J10" s="29"/>
      <c r="K10" s="30"/>
    </row>
    <row r="11" spans="1:11" s="2" customFormat="1" ht="8.25" customHeight="1">
      <c r="A11" s="44" t="s">
        <v>9</v>
      </c>
      <c r="B11" s="45"/>
      <c r="C11" s="45"/>
      <c r="D11" s="46"/>
      <c r="E11" s="38" t="s">
        <v>10</v>
      </c>
      <c r="F11" s="32"/>
      <c r="G11" s="38" t="s">
        <v>11</v>
      </c>
      <c r="H11" s="31"/>
      <c r="I11" s="38" t="s">
        <v>24</v>
      </c>
      <c r="J11" s="31"/>
      <c r="K11" s="32"/>
    </row>
    <row r="12" spans="1:11" s="3" customFormat="1" ht="13.5" customHeight="1">
      <c r="A12" s="64"/>
      <c r="B12" s="65"/>
      <c r="C12" s="65"/>
      <c r="D12" s="66"/>
      <c r="E12" s="47"/>
      <c r="F12" s="48"/>
      <c r="G12" s="49"/>
      <c r="H12" s="50"/>
      <c r="I12" s="52"/>
      <c r="J12" s="53"/>
      <c r="K12" s="54"/>
    </row>
    <row r="13" spans="1:11" s="2" customFormat="1" ht="8.25" customHeight="1">
      <c r="A13" s="44" t="s">
        <v>12</v>
      </c>
      <c r="B13" s="45"/>
      <c r="C13" s="45"/>
      <c r="D13" s="46"/>
      <c r="E13" s="38" t="s">
        <v>13</v>
      </c>
      <c r="F13" s="31"/>
      <c r="G13" s="32"/>
      <c r="H13" s="44" t="s">
        <v>14</v>
      </c>
      <c r="I13" s="45"/>
      <c r="J13" s="45"/>
      <c r="K13" s="46"/>
    </row>
    <row r="14" spans="1:11" s="2" customFormat="1" ht="12.75" customHeight="1">
      <c r="A14" s="28"/>
      <c r="B14" s="29"/>
      <c r="C14" s="29"/>
      <c r="D14" s="30"/>
      <c r="E14" s="39"/>
      <c r="F14" s="67"/>
      <c r="G14" s="40"/>
      <c r="H14" s="49"/>
      <c r="I14" s="50"/>
      <c r="J14" s="50"/>
      <c r="K14" s="51"/>
    </row>
    <row r="15" spans="1:11" s="7" customFormat="1" ht="8.25">
      <c r="A15" s="4"/>
      <c r="B15" s="4"/>
      <c r="C15" s="4"/>
      <c r="D15" s="4"/>
      <c r="E15" s="4"/>
      <c r="F15" s="5"/>
      <c r="G15" s="5"/>
      <c r="H15" s="6"/>
      <c r="I15" s="6"/>
      <c r="J15" s="5"/>
      <c r="K15" s="5"/>
    </row>
    <row r="16" spans="1:11" s="7" customFormat="1" ht="12.75" customHeight="1">
      <c r="A16" s="68" t="s">
        <v>18</v>
      </c>
      <c r="B16" s="68" t="s">
        <v>15</v>
      </c>
      <c r="C16" s="68" t="s">
        <v>25</v>
      </c>
      <c r="D16" s="70" t="s">
        <v>20</v>
      </c>
      <c r="E16" s="70" t="s">
        <v>19</v>
      </c>
      <c r="F16" s="57" t="s">
        <v>26</v>
      </c>
      <c r="G16" s="57" t="s">
        <v>28</v>
      </c>
      <c r="H16" s="57" t="s">
        <v>21</v>
      </c>
      <c r="I16" s="55" t="s">
        <v>22</v>
      </c>
      <c r="J16" s="57" t="s">
        <v>16</v>
      </c>
      <c r="K16" s="57" t="s">
        <v>17</v>
      </c>
    </row>
    <row r="17" spans="1:11" s="7" customFormat="1" ht="8.25">
      <c r="A17" s="69"/>
      <c r="B17" s="73"/>
      <c r="C17" s="73"/>
      <c r="D17" s="71"/>
      <c r="E17" s="71"/>
      <c r="F17" s="58"/>
      <c r="G17" s="58"/>
      <c r="H17" s="58"/>
      <c r="I17" s="56"/>
      <c r="J17" s="58"/>
      <c r="K17" s="58"/>
    </row>
    <row r="18" spans="1:11" s="9" customFormat="1" ht="14.25">
      <c r="A18" s="18" t="s">
        <v>33</v>
      </c>
      <c r="B18" s="17" t="s">
        <v>34</v>
      </c>
      <c r="C18" s="18" t="s">
        <v>35</v>
      </c>
      <c r="D18" s="19" t="s">
        <v>36</v>
      </c>
      <c r="E18" s="18" t="s">
        <v>37</v>
      </c>
      <c r="F18" s="21">
        <v>70000</v>
      </c>
      <c r="G18" s="20">
        <v>0.083</v>
      </c>
      <c r="H18" s="15"/>
      <c r="I18" s="15"/>
      <c r="J18" s="16">
        <v>0</v>
      </c>
      <c r="K18" s="8">
        <f aca="true" t="shared" si="0" ref="K18:K43">SUM(F18*J18)</f>
        <v>0</v>
      </c>
    </row>
    <row r="19" spans="1:11" s="9" customFormat="1" ht="14.25">
      <c r="A19" s="18" t="s">
        <v>33</v>
      </c>
      <c r="B19" s="17" t="s">
        <v>38</v>
      </c>
      <c r="C19" s="18" t="s">
        <v>39</v>
      </c>
      <c r="D19" s="19" t="s">
        <v>40</v>
      </c>
      <c r="E19" s="18" t="s">
        <v>37</v>
      </c>
      <c r="F19" s="21">
        <v>13000</v>
      </c>
      <c r="G19" s="20">
        <v>0.164</v>
      </c>
      <c r="H19" s="15"/>
      <c r="I19" s="15"/>
      <c r="J19" s="16">
        <v>0</v>
      </c>
      <c r="K19" s="8">
        <f t="shared" si="0"/>
        <v>0</v>
      </c>
    </row>
    <row r="20" spans="1:11" s="9" customFormat="1" ht="14.25">
      <c r="A20" s="18" t="s">
        <v>33</v>
      </c>
      <c r="B20" s="17" t="s">
        <v>41</v>
      </c>
      <c r="C20" s="18" t="s">
        <v>42</v>
      </c>
      <c r="D20" s="19" t="s">
        <v>43</v>
      </c>
      <c r="E20" s="18" t="s">
        <v>37</v>
      </c>
      <c r="F20" s="21">
        <v>7000</v>
      </c>
      <c r="G20" s="20">
        <v>0.15</v>
      </c>
      <c r="H20" s="15"/>
      <c r="I20" s="15"/>
      <c r="J20" s="16">
        <v>0</v>
      </c>
      <c r="K20" s="8">
        <f t="shared" si="0"/>
        <v>0</v>
      </c>
    </row>
    <row r="21" spans="1:11" s="9" customFormat="1" ht="14.25">
      <c r="A21" s="18" t="s">
        <v>33</v>
      </c>
      <c r="B21" s="17" t="s">
        <v>44</v>
      </c>
      <c r="C21" s="18" t="s">
        <v>45</v>
      </c>
      <c r="D21" s="19" t="s">
        <v>46</v>
      </c>
      <c r="E21" s="18" t="s">
        <v>37</v>
      </c>
      <c r="F21" s="21">
        <v>3000</v>
      </c>
      <c r="G21" s="20">
        <v>2.767</v>
      </c>
      <c r="H21" s="15"/>
      <c r="I21" s="15"/>
      <c r="J21" s="16">
        <v>0</v>
      </c>
      <c r="K21" s="8">
        <f t="shared" si="0"/>
        <v>0</v>
      </c>
    </row>
    <row r="22" spans="1:11" s="9" customFormat="1" ht="18">
      <c r="A22" s="18" t="s">
        <v>33</v>
      </c>
      <c r="B22" s="17" t="s">
        <v>47</v>
      </c>
      <c r="C22" s="18" t="s">
        <v>48</v>
      </c>
      <c r="D22" s="19" t="s">
        <v>49</v>
      </c>
      <c r="E22" s="18" t="s">
        <v>37</v>
      </c>
      <c r="F22" s="21">
        <v>200</v>
      </c>
      <c r="G22" s="20">
        <v>14.801</v>
      </c>
      <c r="H22" s="15"/>
      <c r="I22" s="15"/>
      <c r="J22" s="16">
        <v>0</v>
      </c>
      <c r="K22" s="8">
        <f t="shared" si="0"/>
        <v>0</v>
      </c>
    </row>
    <row r="23" spans="1:11" s="9" customFormat="1" ht="14.25">
      <c r="A23" s="18" t="s">
        <v>33</v>
      </c>
      <c r="B23" s="17" t="s">
        <v>50</v>
      </c>
      <c r="C23" s="18" t="s">
        <v>51</v>
      </c>
      <c r="D23" s="19" t="s">
        <v>52</v>
      </c>
      <c r="E23" s="18" t="s">
        <v>37</v>
      </c>
      <c r="F23" s="21">
        <v>12000</v>
      </c>
      <c r="G23" s="20">
        <v>0.825</v>
      </c>
      <c r="H23" s="15"/>
      <c r="I23" s="15"/>
      <c r="J23" s="16">
        <v>0</v>
      </c>
      <c r="K23" s="8">
        <f t="shared" si="0"/>
        <v>0</v>
      </c>
    </row>
    <row r="24" spans="1:11" s="9" customFormat="1" ht="18">
      <c r="A24" s="18" t="s">
        <v>33</v>
      </c>
      <c r="B24" s="17" t="s">
        <v>53</v>
      </c>
      <c r="C24" s="18" t="s">
        <v>54</v>
      </c>
      <c r="D24" s="19" t="s">
        <v>55</v>
      </c>
      <c r="E24" s="18" t="s">
        <v>37</v>
      </c>
      <c r="F24" s="21">
        <v>2000</v>
      </c>
      <c r="G24" s="20">
        <v>3.516</v>
      </c>
      <c r="H24" s="15"/>
      <c r="I24" s="15"/>
      <c r="J24" s="16">
        <v>0</v>
      </c>
      <c r="K24" s="8">
        <f t="shared" si="0"/>
        <v>0</v>
      </c>
    </row>
    <row r="25" spans="1:11" s="9" customFormat="1" ht="14.25">
      <c r="A25" s="18" t="s">
        <v>33</v>
      </c>
      <c r="B25" s="17" t="s">
        <v>56</v>
      </c>
      <c r="C25" s="18" t="s">
        <v>57</v>
      </c>
      <c r="D25" s="19" t="s">
        <v>58</v>
      </c>
      <c r="E25" s="18" t="s">
        <v>37</v>
      </c>
      <c r="F25" s="21">
        <v>20000</v>
      </c>
      <c r="G25" s="20">
        <v>0.229</v>
      </c>
      <c r="H25" s="15"/>
      <c r="I25" s="15"/>
      <c r="J25" s="16">
        <v>0</v>
      </c>
      <c r="K25" s="8">
        <f t="shared" si="0"/>
        <v>0</v>
      </c>
    </row>
    <row r="26" spans="1:11" s="9" customFormat="1" ht="14.25">
      <c r="A26" s="18" t="s">
        <v>33</v>
      </c>
      <c r="B26" s="17" t="s">
        <v>59</v>
      </c>
      <c r="C26" s="18" t="s">
        <v>60</v>
      </c>
      <c r="D26" s="19" t="s">
        <v>61</v>
      </c>
      <c r="E26" s="18" t="s">
        <v>37</v>
      </c>
      <c r="F26" s="21">
        <v>200</v>
      </c>
      <c r="G26" s="20">
        <v>3.067</v>
      </c>
      <c r="H26" s="15"/>
      <c r="I26" s="15"/>
      <c r="J26" s="16">
        <v>0</v>
      </c>
      <c r="K26" s="8">
        <f t="shared" si="0"/>
        <v>0</v>
      </c>
    </row>
    <row r="27" spans="1:11" s="9" customFormat="1" ht="14.25">
      <c r="A27" s="18" t="s">
        <v>33</v>
      </c>
      <c r="B27" s="17" t="s">
        <v>62</v>
      </c>
      <c r="C27" s="18" t="s">
        <v>63</v>
      </c>
      <c r="D27" s="19" t="s">
        <v>64</v>
      </c>
      <c r="E27" s="18" t="s">
        <v>37</v>
      </c>
      <c r="F27" s="21">
        <v>12000</v>
      </c>
      <c r="G27" s="20">
        <v>0.225</v>
      </c>
      <c r="H27" s="15"/>
      <c r="I27" s="15"/>
      <c r="J27" s="16">
        <v>0</v>
      </c>
      <c r="K27" s="8">
        <f t="shared" si="0"/>
        <v>0</v>
      </c>
    </row>
    <row r="28" spans="1:11" s="9" customFormat="1" ht="14.25">
      <c r="A28" s="18" t="s">
        <v>33</v>
      </c>
      <c r="B28" s="17" t="s">
        <v>65</v>
      </c>
      <c r="C28" s="18" t="s">
        <v>66</v>
      </c>
      <c r="D28" s="19" t="s">
        <v>67</v>
      </c>
      <c r="E28" s="18" t="s">
        <v>37</v>
      </c>
      <c r="F28" s="21">
        <v>800</v>
      </c>
      <c r="G28" s="20">
        <v>1.588</v>
      </c>
      <c r="H28" s="15"/>
      <c r="I28" s="15"/>
      <c r="J28" s="16">
        <v>0</v>
      </c>
      <c r="K28" s="8">
        <f t="shared" si="0"/>
        <v>0</v>
      </c>
    </row>
    <row r="29" spans="1:11" s="9" customFormat="1" ht="14.25">
      <c r="A29" s="18" t="s">
        <v>33</v>
      </c>
      <c r="B29" s="17" t="s">
        <v>68</v>
      </c>
      <c r="C29" s="18" t="s">
        <v>69</v>
      </c>
      <c r="D29" s="19" t="s">
        <v>70</v>
      </c>
      <c r="E29" s="18" t="s">
        <v>37</v>
      </c>
      <c r="F29" s="21">
        <v>1000</v>
      </c>
      <c r="G29" s="20">
        <v>0.822</v>
      </c>
      <c r="H29" s="15"/>
      <c r="I29" s="15"/>
      <c r="J29" s="16">
        <v>0</v>
      </c>
      <c r="K29" s="8">
        <f t="shared" si="0"/>
        <v>0</v>
      </c>
    </row>
    <row r="30" spans="1:11" s="9" customFormat="1" ht="14.25">
      <c r="A30" s="18" t="s">
        <v>33</v>
      </c>
      <c r="B30" s="17" t="s">
        <v>71</v>
      </c>
      <c r="C30" s="18" t="s">
        <v>72</v>
      </c>
      <c r="D30" s="19" t="s">
        <v>73</v>
      </c>
      <c r="E30" s="18" t="s">
        <v>37</v>
      </c>
      <c r="F30" s="21">
        <v>180000</v>
      </c>
      <c r="G30" s="20">
        <v>0.206</v>
      </c>
      <c r="H30" s="15"/>
      <c r="I30" s="15"/>
      <c r="J30" s="16">
        <v>0</v>
      </c>
      <c r="K30" s="8">
        <f t="shared" si="0"/>
        <v>0</v>
      </c>
    </row>
    <row r="31" spans="1:11" s="9" customFormat="1" ht="14.25">
      <c r="A31" s="18" t="s">
        <v>33</v>
      </c>
      <c r="B31" s="17" t="s">
        <v>74</v>
      </c>
      <c r="C31" s="18" t="s">
        <v>75</v>
      </c>
      <c r="D31" s="19" t="s">
        <v>76</v>
      </c>
      <c r="E31" s="18" t="s">
        <v>37</v>
      </c>
      <c r="F31" s="21">
        <v>20000</v>
      </c>
      <c r="G31" s="20">
        <v>0.241</v>
      </c>
      <c r="H31" s="15"/>
      <c r="I31" s="15"/>
      <c r="J31" s="16">
        <v>0</v>
      </c>
      <c r="K31" s="8">
        <f t="shared" si="0"/>
        <v>0</v>
      </c>
    </row>
    <row r="32" spans="1:11" s="9" customFormat="1" ht="14.25">
      <c r="A32" s="18" t="s">
        <v>33</v>
      </c>
      <c r="B32" s="17" t="s">
        <v>77</v>
      </c>
      <c r="C32" s="18" t="s">
        <v>78</v>
      </c>
      <c r="D32" s="19" t="s">
        <v>79</v>
      </c>
      <c r="E32" s="18" t="s">
        <v>37</v>
      </c>
      <c r="F32" s="21">
        <v>23000</v>
      </c>
      <c r="G32" s="20">
        <v>0.183</v>
      </c>
      <c r="H32" s="15"/>
      <c r="I32" s="15"/>
      <c r="J32" s="16">
        <v>0</v>
      </c>
      <c r="K32" s="8">
        <f t="shared" si="0"/>
        <v>0</v>
      </c>
    </row>
    <row r="33" spans="1:11" s="9" customFormat="1" ht="14.25">
      <c r="A33" s="18" t="s">
        <v>33</v>
      </c>
      <c r="B33" s="17" t="s">
        <v>80</v>
      </c>
      <c r="C33" s="18" t="s">
        <v>81</v>
      </c>
      <c r="D33" s="19" t="s">
        <v>82</v>
      </c>
      <c r="E33" s="18" t="s">
        <v>37</v>
      </c>
      <c r="F33" s="21">
        <v>10000</v>
      </c>
      <c r="G33" s="20">
        <v>0.267</v>
      </c>
      <c r="H33" s="15"/>
      <c r="I33" s="15"/>
      <c r="J33" s="16">
        <v>0</v>
      </c>
      <c r="K33" s="8">
        <f t="shared" si="0"/>
        <v>0</v>
      </c>
    </row>
    <row r="34" spans="1:11" s="9" customFormat="1" ht="14.25">
      <c r="A34" s="18" t="s">
        <v>33</v>
      </c>
      <c r="B34" s="17" t="s">
        <v>83</v>
      </c>
      <c r="C34" s="18" t="s">
        <v>84</v>
      </c>
      <c r="D34" s="19" t="s">
        <v>85</v>
      </c>
      <c r="E34" s="18" t="s">
        <v>37</v>
      </c>
      <c r="F34" s="21">
        <v>300</v>
      </c>
      <c r="G34" s="20">
        <v>4.296</v>
      </c>
      <c r="H34" s="15"/>
      <c r="I34" s="15"/>
      <c r="J34" s="16">
        <v>0</v>
      </c>
      <c r="K34" s="8">
        <f t="shared" si="0"/>
        <v>0</v>
      </c>
    </row>
    <row r="35" spans="1:11" s="9" customFormat="1" ht="14.25">
      <c r="A35" s="18" t="s">
        <v>33</v>
      </c>
      <c r="B35" s="17" t="s">
        <v>86</v>
      </c>
      <c r="C35" s="18" t="s">
        <v>87</v>
      </c>
      <c r="D35" s="19" t="s">
        <v>88</v>
      </c>
      <c r="E35" s="18" t="s">
        <v>37</v>
      </c>
      <c r="F35" s="21">
        <v>2000</v>
      </c>
      <c r="G35" s="20">
        <v>0.707</v>
      </c>
      <c r="H35" s="15"/>
      <c r="I35" s="15"/>
      <c r="J35" s="16">
        <v>0</v>
      </c>
      <c r="K35" s="8">
        <f t="shared" si="0"/>
        <v>0</v>
      </c>
    </row>
    <row r="36" spans="1:11" s="9" customFormat="1" ht="18">
      <c r="A36" s="18" t="s">
        <v>33</v>
      </c>
      <c r="B36" s="17" t="s">
        <v>89</v>
      </c>
      <c r="C36" s="18" t="s">
        <v>90</v>
      </c>
      <c r="D36" s="19" t="s">
        <v>91</v>
      </c>
      <c r="E36" s="18" t="s">
        <v>37</v>
      </c>
      <c r="F36" s="21">
        <v>40000</v>
      </c>
      <c r="G36" s="20">
        <v>0.129</v>
      </c>
      <c r="H36" s="15"/>
      <c r="I36" s="15"/>
      <c r="J36" s="16">
        <v>0</v>
      </c>
      <c r="K36" s="8">
        <f t="shared" si="0"/>
        <v>0</v>
      </c>
    </row>
    <row r="37" spans="1:11" s="9" customFormat="1" ht="14.25">
      <c r="A37" s="18" t="s">
        <v>33</v>
      </c>
      <c r="B37" s="17" t="s">
        <v>92</v>
      </c>
      <c r="C37" s="18" t="s">
        <v>93</v>
      </c>
      <c r="D37" s="19" t="s">
        <v>94</v>
      </c>
      <c r="E37" s="18" t="s">
        <v>37</v>
      </c>
      <c r="F37" s="21">
        <v>5000</v>
      </c>
      <c r="G37" s="20">
        <v>0.25</v>
      </c>
      <c r="H37" s="15"/>
      <c r="I37" s="15"/>
      <c r="J37" s="16">
        <v>0</v>
      </c>
      <c r="K37" s="8">
        <f t="shared" si="0"/>
        <v>0</v>
      </c>
    </row>
    <row r="38" spans="1:11" s="9" customFormat="1" ht="14.25">
      <c r="A38" s="18" t="s">
        <v>33</v>
      </c>
      <c r="B38" s="17" t="s">
        <v>95</v>
      </c>
      <c r="C38" s="18" t="s">
        <v>96</v>
      </c>
      <c r="D38" s="19" t="s">
        <v>97</v>
      </c>
      <c r="E38" s="18" t="s">
        <v>37</v>
      </c>
      <c r="F38" s="21">
        <v>8000</v>
      </c>
      <c r="G38" s="20">
        <v>0.357</v>
      </c>
      <c r="H38" s="15"/>
      <c r="I38" s="15"/>
      <c r="J38" s="16">
        <v>0</v>
      </c>
      <c r="K38" s="8">
        <f t="shared" si="0"/>
        <v>0</v>
      </c>
    </row>
    <row r="39" spans="1:11" s="9" customFormat="1" ht="18">
      <c r="A39" s="18" t="s">
        <v>33</v>
      </c>
      <c r="B39" s="17" t="s">
        <v>98</v>
      </c>
      <c r="C39" s="18" t="s">
        <v>99</v>
      </c>
      <c r="D39" s="19" t="s">
        <v>100</v>
      </c>
      <c r="E39" s="18" t="s">
        <v>37</v>
      </c>
      <c r="F39" s="21">
        <v>150</v>
      </c>
      <c r="G39" s="20">
        <v>9.34</v>
      </c>
      <c r="H39" s="15"/>
      <c r="I39" s="15"/>
      <c r="J39" s="16">
        <v>0</v>
      </c>
      <c r="K39" s="8">
        <f t="shared" si="0"/>
        <v>0</v>
      </c>
    </row>
    <row r="40" spans="1:11" s="9" customFormat="1" ht="14.25">
      <c r="A40" s="74" t="s">
        <v>17</v>
      </c>
      <c r="B40" s="75"/>
      <c r="C40" s="75"/>
      <c r="D40" s="76"/>
      <c r="E40" s="77"/>
      <c r="F40" s="78"/>
      <c r="G40" s="78"/>
      <c r="H40" s="79"/>
      <c r="I40" s="79"/>
      <c r="J40" s="80">
        <f>SUM(K18:K39)</f>
        <v>0</v>
      </c>
      <c r="K40" s="81">
        <f t="shared" si="0"/>
        <v>0</v>
      </c>
    </row>
    <row r="42" spans="1:11" s="9" customFormat="1" ht="79.5" customHeight="1">
      <c r="A42" s="82" t="s">
        <v>101</v>
      </c>
      <c r="B42" s="75"/>
      <c r="C42" s="75"/>
      <c r="D42" s="76"/>
      <c r="E42" s="77"/>
      <c r="F42" s="78"/>
      <c r="G42" s="78"/>
      <c r="H42" s="79"/>
      <c r="I42" s="83" t="s">
        <v>103</v>
      </c>
      <c r="J42" s="84">
        <v>0</v>
      </c>
      <c r="K42" s="81">
        <f t="shared" si="0"/>
        <v>0</v>
      </c>
    </row>
    <row r="43" spans="1:11" s="9" customFormat="1" ht="30" customHeight="1">
      <c r="A43" s="83" t="s">
        <v>102</v>
      </c>
      <c r="B43" s="75"/>
      <c r="C43" s="75"/>
      <c r="D43" s="76"/>
      <c r="E43" s="77"/>
      <c r="F43" s="78"/>
      <c r="G43" s="78"/>
      <c r="H43" s="79"/>
      <c r="I43" s="79"/>
      <c r="J43" s="84">
        <v>0</v>
      </c>
      <c r="K43" s="81">
        <f t="shared" si="0"/>
        <v>0</v>
      </c>
    </row>
  </sheetData>
  <sheetProtection/>
  <mergeCells count="50">
    <mergeCell ref="A40:I40"/>
    <mergeCell ref="J40:K40"/>
    <mergeCell ref="A42:H42"/>
    <mergeCell ref="I42:K43"/>
    <mergeCell ref="A43:H43"/>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2018-12-03T18:26:08Z</cp:lastPrinted>
  <dcterms:created xsi:type="dcterms:W3CDTF">2012-11-22T09:25:45Z</dcterms:created>
  <dcterms:modified xsi:type="dcterms:W3CDTF">2020-09-23T14:25:57Z</dcterms:modified>
  <cp:category/>
  <cp:version/>
  <cp:contentType/>
  <cp:contentStatus/>
</cp:coreProperties>
</file>