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<sst xmlns="http://schemas.openxmlformats.org/spreadsheetml/2006/main" count="186" uniqueCount="152">
  <si>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</si>
  <si>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</si>
  <si>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</si>
  <si>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</si>
  <si>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</si>
  <si>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</si>
  <si>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</si>
  <si>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</si>
  <si>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</si>
  <si>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</si>
  <si>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</si>
  <si>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</si>
  <si>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</si>
  <si>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</si>
  <si>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</si>
  <si>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</si>
  <si>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</si>
  <si>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</si>
  <si>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</si>
  <si>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</si>
  <si>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</si>
  <si>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</si>
  <si>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</si>
  <si>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</si>
  <si>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MUNDO NOVO</t>
  </si>
  <si>
    <t>157/2016   -   PREGÃO Nº 074/2016</t>
  </si>
  <si>
    <t>MENOR PREÇO POR ITEM</t>
  </si>
  <si>
    <t>1</t>
  </si>
  <si>
    <t>12461</t>
  </si>
  <si>
    <t>AÇUCAR - PACOTE COM 5KG</t>
  </si>
  <si>
    <t xml:space="preserve"> UNIDADE</t>
  </si>
  <si>
    <t>402,00</t>
  </si>
  <si>
    <t>14,58</t>
  </si>
  <si>
    <t>2</t>
  </si>
  <si>
    <t>12863</t>
  </si>
  <si>
    <t>ARROZ AGULHINHA TIPO 1, PACOTE DE 5 KG</t>
  </si>
  <si>
    <t xml:space="preserve"> PACOTE</t>
  </si>
  <si>
    <t>483,00</t>
  </si>
  <si>
    <t>16,48</t>
  </si>
  <si>
    <t>3</t>
  </si>
  <si>
    <t>10506</t>
  </si>
  <si>
    <t>BOLACHA AGUA E SAL - PACOTE 400 G</t>
  </si>
  <si>
    <t>132,00</t>
  </si>
  <si>
    <t>3,55</t>
  </si>
  <si>
    <t>4</t>
  </si>
  <si>
    <t>10505</t>
  </si>
  <si>
    <t>BOLACHA DOCE - PACOTE 400 G</t>
  </si>
  <si>
    <t>660,00</t>
  </si>
  <si>
    <t>5</t>
  </si>
  <si>
    <t>12543</t>
  </si>
  <si>
    <t>CAFÉ PACOTE DE 500 G.</t>
  </si>
  <si>
    <t>813,00</t>
  </si>
  <si>
    <t>8,94</t>
  </si>
  <si>
    <t>6</t>
  </si>
  <si>
    <t>14419</t>
  </si>
  <si>
    <t>CHARQUE INDUSTRIALIZADO 500GR</t>
  </si>
  <si>
    <t>66,00</t>
  </si>
  <si>
    <t>15,41</t>
  </si>
  <si>
    <t>7</t>
  </si>
  <si>
    <t>10030</t>
  </si>
  <si>
    <t>CREME DENTAL, COM AÇÃO ANTI-BACTERIANA, EMBALAGEM COM 90GR.</t>
  </si>
  <si>
    <t>126,00</t>
  </si>
  <si>
    <t>2,80</t>
  </si>
  <si>
    <t>8</t>
  </si>
  <si>
    <t>10040</t>
  </si>
  <si>
    <t>ESPONJA DE LÃ DE AÇO, PACOTE COM 8 UNIDADES DE 60 GR.</t>
  </si>
  <si>
    <t>396,00</t>
  </si>
  <si>
    <t>2,08</t>
  </si>
  <si>
    <t>9</t>
  </si>
  <si>
    <t>14427</t>
  </si>
  <si>
    <t>FARINHA DE MANDIOCA TORRADA PACOTE DE 01 KG</t>
  </si>
  <si>
    <t>393,00</t>
  </si>
  <si>
    <t>5,15</t>
  </si>
  <si>
    <t>10</t>
  </si>
  <si>
    <t>12484</t>
  </si>
  <si>
    <t>FARINHA DE TRIGO PACOTE DE 01KG</t>
  </si>
  <si>
    <t>723,00</t>
  </si>
  <si>
    <t>3,32</t>
  </si>
  <si>
    <t>11</t>
  </si>
  <si>
    <t>12881</t>
  </si>
  <si>
    <t>FEIJÃO CARIOQUINHA TIPO 1</t>
  </si>
  <si>
    <t xml:space="preserve"> QUILOGRAMA</t>
  </si>
  <si>
    <t>942,00</t>
  </si>
  <si>
    <t>12,13</t>
  </si>
  <si>
    <t>12</t>
  </si>
  <si>
    <t>12541</t>
  </si>
  <si>
    <t>FRANGO INTEIRO CONGELADO</t>
  </si>
  <si>
    <t>288,00</t>
  </si>
  <si>
    <t>6,25</t>
  </si>
  <si>
    <t>13</t>
  </si>
  <si>
    <t>12882</t>
  </si>
  <si>
    <t>FUBÁ</t>
  </si>
  <si>
    <t>330,00</t>
  </si>
  <si>
    <t>4,23</t>
  </si>
  <si>
    <t>14</t>
  </si>
  <si>
    <t>13257</t>
  </si>
  <si>
    <t>FUBÁ PCT 500G</t>
  </si>
  <si>
    <t>63,00</t>
  </si>
  <si>
    <t>3,29</t>
  </si>
  <si>
    <t>15</t>
  </si>
  <si>
    <t>10544</t>
  </si>
  <si>
    <t>LINGUIÇA TOSCANA SEM PIMENTA</t>
  </si>
  <si>
    <t>144,00</t>
  </si>
  <si>
    <t>12,98</t>
  </si>
  <si>
    <t>16</t>
  </si>
  <si>
    <t>14424</t>
  </si>
  <si>
    <t>MACARRÃO ESPAGUETE SEMOLA</t>
  </si>
  <si>
    <t>5,40</t>
  </si>
  <si>
    <t>17</t>
  </si>
  <si>
    <t>14425</t>
  </si>
  <si>
    <t>MACARRÃO PICADO SEMOLA 500G</t>
  </si>
  <si>
    <t>2,64</t>
  </si>
  <si>
    <t>18</t>
  </si>
  <si>
    <t>10558</t>
  </si>
  <si>
    <t>ÓLEO 900 ML</t>
  </si>
  <si>
    <t>3,66</t>
  </si>
  <si>
    <t>19</t>
  </si>
  <si>
    <t>10906</t>
  </si>
  <si>
    <t>ÓLEO DE SOJA REFINADO 900ML</t>
  </si>
  <si>
    <t>213,00</t>
  </si>
  <si>
    <t>20</t>
  </si>
  <si>
    <t>24894</t>
  </si>
  <si>
    <t>PAPEL HIGIENICO - PACOTE COM 4 UNIDADES</t>
  </si>
  <si>
    <t>PACOTE</t>
  </si>
  <si>
    <t>2,93</t>
  </si>
  <si>
    <t>21</t>
  </si>
  <si>
    <t>12913</t>
  </si>
  <si>
    <t>PAPEL HIGIÊNICO-PACOTE COM 8 ROLOS</t>
  </si>
  <si>
    <t>5,80</t>
  </si>
  <si>
    <t>22</t>
  </si>
  <si>
    <t>10069</t>
  </si>
  <si>
    <t>SABÃO EM PEDRA, TESTADO DERMATOLOGICAMENTE, PACOTE COM 5 UNIDADES DE 200G.</t>
  </si>
  <si>
    <t>6,24</t>
  </si>
  <si>
    <t>23</t>
  </si>
  <si>
    <t>10596</t>
  </si>
  <si>
    <t>SABONETE 90 G</t>
  </si>
  <si>
    <t>912,00</t>
  </si>
  <si>
    <t>1,26</t>
  </si>
  <si>
    <t>24</t>
  </si>
  <si>
    <t>12261</t>
  </si>
  <si>
    <t>SAL IODADO 1KG</t>
  </si>
  <si>
    <t>70,00</t>
  </si>
  <si>
    <t>1,55</t>
  </si>
  <si>
    <t>25</t>
  </si>
  <si>
    <t>14339</t>
  </si>
  <si>
    <t>SAL IODADO REFINADO, ACONDICIONADOS EM EMBALAGENS PLÁSTICAS DE 1KG.</t>
  </si>
  <si>
    <t>26</t>
  </si>
  <si>
    <t>12859</t>
  </si>
  <si>
    <t>SARDINHA-250G</t>
  </si>
  <si>
    <t>7,14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</si>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</sst>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30</v>
      </c>
      <c r="E19" s="78" t="s">
        <v>31</v>
      </c>
      <c r="F19" s="79" t="s">
        <v>32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8" t="s">
        <v>33</v>
      </c>
      <c r="B20" s="78" t="s">
        <v>34</v>
      </c>
      <c r="C20" s="80" t="s">
        <v>35</v>
      </c>
      <c r="D20" s="78" t="s">
        <v>36</v>
      </c>
      <c r="E20" s="78" t="s">
        <v>37</v>
      </c>
      <c r="F20" s="79" t="s">
        <v>38</v>
      </c>
      <c r="G20" s="50"/>
      <c r="H20" s="51"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1" spans="1:14" s="54" customFormat="1" ht="14.25">
      <c r="A21" s="78" t="s">
        <v>39</v>
      </c>
      <c r="B21" s="78" t="s">
        <v>40</v>
      </c>
      <c r="C21" s="80" t="s">
        <v>41</v>
      </c>
      <c r="D21" s="78" t="s">
        <v>30</v>
      </c>
      <c r="E21" s="78" t="s">
        <v>42</v>
      </c>
      <c r="F21" s="79" t="s">
        <v>43</v>
      </c>
      <c r="G21" s="50"/>
      <c r="H21" s="51">
        <v>0</v>
      </c>
      <c r="I21" s="52">
        <f t="shared" si="0"/>
        <v>0</v>
      </c>
      <c r="J21" s="53"/>
      <c r="K21" s="53"/>
      <c r="L21" s="53"/>
      <c r="M21" s="53"/>
      <c r="N21" s="53"/>
    </row>
    <row r="22" spans="1:14" s="54" customFormat="1" ht="14.25">
      <c r="A22" s="78" t="s">
        <v>44</v>
      </c>
      <c r="B22" s="78" t="s">
        <v>45</v>
      </c>
      <c r="C22" s="80" t="s">
        <v>46</v>
      </c>
      <c r="D22" s="78" t="s">
        <v>30</v>
      </c>
      <c r="E22" s="78" t="s">
        <v>47</v>
      </c>
      <c r="F22" s="79" t="s">
        <v>43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  <row r="23" spans="1:14" s="54" customFormat="1" ht="14.25">
      <c r="A23" s="78" t="s">
        <v>48</v>
      </c>
      <c r="B23" s="78" t="s">
        <v>49</v>
      </c>
      <c r="C23" s="80" t="s">
        <v>50</v>
      </c>
      <c r="D23" s="78" t="s">
        <v>30</v>
      </c>
      <c r="E23" s="78" t="s">
        <v>51</v>
      </c>
      <c r="F23" s="79" t="s">
        <v>52</v>
      </c>
      <c r="G23" s="50"/>
      <c r="H23" s="51">
        <v>0</v>
      </c>
      <c r="I23" s="52">
        <f t="shared" si="0"/>
        <v>0</v>
      </c>
      <c r="J23" s="53"/>
      <c r="K23" s="53"/>
      <c r="L23" s="53"/>
      <c r="M23" s="53"/>
      <c r="N23" s="53"/>
    </row>
    <row r="24" spans="1:14" s="54" customFormat="1" ht="14.25">
      <c r="A24" s="78" t="s">
        <v>53</v>
      </c>
      <c r="B24" s="78" t="s">
        <v>54</v>
      </c>
      <c r="C24" s="80" t="s">
        <v>55</v>
      </c>
      <c r="D24" s="78" t="s">
        <v>30</v>
      </c>
      <c r="E24" s="78" t="s">
        <v>56</v>
      </c>
      <c r="F24" s="79" t="s">
        <v>57</v>
      </c>
      <c r="G24" s="50"/>
      <c r="H24" s="51">
        <v>0</v>
      </c>
      <c r="I24" s="52">
        <f t="shared" si="0"/>
        <v>0</v>
      </c>
      <c r="J24" s="53"/>
      <c r="K24" s="53"/>
      <c r="L24" s="53"/>
      <c r="M24" s="53"/>
      <c r="N24" s="61"/>
    </row>
    <row r="25" spans="1:14" s="54" customFormat="1" ht="14.25">
      <c r="A25" s="78" t="s">
        <v>58</v>
      </c>
      <c r="B25" s="78" t="s">
        <v>59</v>
      </c>
      <c r="C25" s="80" t="s">
        <v>60</v>
      </c>
      <c r="D25" s="78" t="s">
        <v>30</v>
      </c>
      <c r="E25" s="78" t="s">
        <v>61</v>
      </c>
      <c r="F25" s="79" t="s">
        <v>62</v>
      </c>
      <c r="G25" s="50"/>
      <c r="H25" s="51">
        <v>0</v>
      </c>
      <c r="I25" s="52">
        <f t="shared" si="0"/>
        <v>0</v>
      </c>
      <c r="J25" s="62"/>
      <c r="K25" s="59"/>
      <c r="L25" s="62"/>
      <c r="M25" s="62"/>
      <c r="N25" s="62"/>
    </row>
    <row r="26" spans="1:13" s="54" customFormat="1" ht="14.25">
      <c r="A26" s="78" t="s">
        <v>63</v>
      </c>
      <c r="B26" s="78" t="s">
        <v>64</v>
      </c>
      <c r="C26" s="80" t="s">
        <v>65</v>
      </c>
      <c r="D26" s="78" t="s">
        <v>36</v>
      </c>
      <c r="E26" s="78" t="s">
        <v>66</v>
      </c>
      <c r="F26" s="79" t="s">
        <v>67</v>
      </c>
      <c r="G26" s="50"/>
      <c r="H26" s="51">
        <v>0</v>
      </c>
      <c r="I26" s="52">
        <f t="shared" si="0"/>
        <v>0</v>
      </c>
      <c r="J26" s="63"/>
      <c r="K26" s="64"/>
      <c r="L26" s="63"/>
      <c r="M26" s="63"/>
    </row>
    <row r="27" spans="1:13" s="54" customFormat="1" ht="14.25">
      <c r="A27" s="78" t="s">
        <v>68</v>
      </c>
      <c r="B27" s="78" t="s">
        <v>69</v>
      </c>
      <c r="C27" s="80" t="s">
        <v>70</v>
      </c>
      <c r="D27" s="78" t="s">
        <v>30</v>
      </c>
      <c r="E27" s="78" t="s">
        <v>71</v>
      </c>
      <c r="F27" s="79" t="s">
        <v>72</v>
      </c>
      <c r="G27" s="50"/>
      <c r="H27" s="51">
        <v>0</v>
      </c>
      <c r="I27" s="52">
        <f t="shared" si="0"/>
        <v>0</v>
      </c>
      <c r="J27" s="63"/>
      <c r="K27" s="64"/>
      <c r="L27" s="63"/>
      <c r="M27" s="63"/>
    </row>
    <row r="28" spans="1:13" s="54" customFormat="1" ht="14.25">
      <c r="A28" s="78" t="s">
        <v>73</v>
      </c>
      <c r="B28" s="78" t="s">
        <v>74</v>
      </c>
      <c r="C28" s="80" t="s">
        <v>75</v>
      </c>
      <c r="D28" s="78" t="s">
        <v>30</v>
      </c>
      <c r="E28" s="78" t="s">
        <v>76</v>
      </c>
      <c r="F28" s="79" t="s">
        <v>77</v>
      </c>
      <c r="G28" s="50"/>
      <c r="H28" s="51">
        <v>0</v>
      </c>
      <c r="I28" s="52">
        <f t="shared" si="0"/>
        <v>0</v>
      </c>
      <c r="J28" s="63"/>
      <c r="K28" s="64"/>
      <c r="L28" s="63"/>
      <c r="M28" s="63"/>
    </row>
    <row r="29" spans="1:13" s="54" customFormat="1" ht="14.25">
      <c r="A29" s="78" t="s">
        <v>78</v>
      </c>
      <c r="B29" s="78" t="s">
        <v>79</v>
      </c>
      <c r="C29" s="80" t="s">
        <v>80</v>
      </c>
      <c r="D29" s="78" t="s">
        <v>81</v>
      </c>
      <c r="E29" s="78" t="s">
        <v>82</v>
      </c>
      <c r="F29" s="79" t="s">
        <v>83</v>
      </c>
      <c r="G29" s="50"/>
      <c r="H29" s="51">
        <v>0</v>
      </c>
      <c r="I29" s="52">
        <f t="shared" si="0"/>
        <v>0</v>
      </c>
      <c r="J29" s="63"/>
      <c r="K29" s="64"/>
      <c r="L29" s="63"/>
      <c r="M29" s="63"/>
    </row>
    <row r="30" spans="1:13" s="54" customFormat="1" ht="14.25">
      <c r="A30" s="78" t="s">
        <v>84</v>
      </c>
      <c r="B30" s="78" t="s">
        <v>85</v>
      </c>
      <c r="C30" s="80" t="s">
        <v>86</v>
      </c>
      <c r="D30" s="78" t="s">
        <v>81</v>
      </c>
      <c r="E30" s="78" t="s">
        <v>87</v>
      </c>
      <c r="F30" s="79" t="s">
        <v>88</v>
      </c>
      <c r="G30" s="50"/>
      <c r="H30" s="51">
        <v>0</v>
      </c>
      <c r="I30" s="52">
        <f t="shared" si="0"/>
        <v>0</v>
      </c>
      <c r="J30" s="63"/>
      <c r="K30" s="64"/>
      <c r="L30" s="63"/>
      <c r="M30" s="63"/>
    </row>
    <row r="31" spans="1:13" s="54" customFormat="1" ht="14.25">
      <c r="A31" s="78" t="s">
        <v>89</v>
      </c>
      <c r="B31" s="78" t="s">
        <v>90</v>
      </c>
      <c r="C31" s="80" t="s">
        <v>91</v>
      </c>
      <c r="D31" s="78" t="s">
        <v>81</v>
      </c>
      <c r="E31" s="78" t="s">
        <v>92</v>
      </c>
      <c r="F31" s="79" t="s">
        <v>93</v>
      </c>
      <c r="G31" s="50"/>
      <c r="H31" s="51">
        <v>0</v>
      </c>
      <c r="I31" s="52">
        <f t="shared" si="0"/>
        <v>0</v>
      </c>
      <c r="J31" s="63"/>
      <c r="K31" s="64"/>
      <c r="L31" s="63"/>
      <c r="M31" s="63"/>
    </row>
    <row r="32" spans="1:13" s="54" customFormat="1" ht="14.25">
      <c r="A32" s="78" t="s">
        <v>94</v>
      </c>
      <c r="B32" s="78" t="s">
        <v>95</v>
      </c>
      <c r="C32" s="80" t="s">
        <v>96</v>
      </c>
      <c r="D32" s="78" t="s">
        <v>30</v>
      </c>
      <c r="E32" s="78" t="s">
        <v>97</v>
      </c>
      <c r="F32" s="79" t="s">
        <v>98</v>
      </c>
      <c r="G32" s="50"/>
      <c r="H32" s="51">
        <v>0</v>
      </c>
      <c r="I32" s="52">
        <f t="shared" si="0"/>
        <v>0</v>
      </c>
      <c r="J32" s="63"/>
      <c r="K32" s="64"/>
      <c r="L32" s="63"/>
      <c r="M32" s="63"/>
    </row>
    <row r="33" spans="1:13" s="54" customFormat="1" ht="14.25">
      <c r="A33" s="78" t="s">
        <v>99</v>
      </c>
      <c r="B33" s="78" t="s">
        <v>100</v>
      </c>
      <c r="C33" s="80" t="s">
        <v>101</v>
      </c>
      <c r="D33" s="78" t="s">
        <v>81</v>
      </c>
      <c r="E33" s="78" t="s">
        <v>102</v>
      </c>
      <c r="F33" s="79" t="s">
        <v>103</v>
      </c>
      <c r="G33" s="50"/>
      <c r="H33" s="51">
        <v>0</v>
      </c>
      <c r="I33" s="52">
        <f t="shared" si="0"/>
        <v>0</v>
      </c>
      <c r="J33" s="63"/>
      <c r="K33" s="64"/>
      <c r="L33" s="63"/>
      <c r="M33" s="63"/>
    </row>
    <row r="34" spans="1:13" s="54" customFormat="1" ht="14.25">
      <c r="A34" s="78" t="s">
        <v>104</v>
      </c>
      <c r="B34" s="78" t="s">
        <v>105</v>
      </c>
      <c r="C34" s="80" t="s">
        <v>106</v>
      </c>
      <c r="D34" s="78" t="s">
        <v>81</v>
      </c>
      <c r="E34" s="78" t="s">
        <v>47</v>
      </c>
      <c r="F34" s="79" t="s">
        <v>107</v>
      </c>
      <c r="G34" s="50"/>
      <c r="H34" s="51">
        <v>0</v>
      </c>
      <c r="I34" s="52">
        <f t="shared" si="0"/>
        <v>0</v>
      </c>
      <c r="J34" s="63"/>
      <c r="K34" s="64"/>
      <c r="L34" s="63"/>
      <c r="M34" s="63"/>
    </row>
    <row r="35" spans="1:13" s="54" customFormat="1" ht="14.25">
      <c r="A35" s="78" t="s">
        <v>108</v>
      </c>
      <c r="B35" s="78" t="s">
        <v>109</v>
      </c>
      <c r="C35" s="80" t="s">
        <v>110</v>
      </c>
      <c r="D35" s="78" t="s">
        <v>30</v>
      </c>
      <c r="E35" s="78" t="s">
        <v>42</v>
      </c>
      <c r="F35" s="79" t="s">
        <v>111</v>
      </c>
      <c r="G35" s="50"/>
      <c r="H35" s="51">
        <v>0</v>
      </c>
      <c r="I35" s="52">
        <f t="shared" si="0"/>
        <v>0</v>
      </c>
      <c r="J35" s="63"/>
      <c r="K35" s="64"/>
      <c r="L35" s="63"/>
      <c r="M35" s="63"/>
    </row>
    <row r="36" spans="1:13" s="54" customFormat="1" ht="14.25">
      <c r="A36" s="78" t="s">
        <v>112</v>
      </c>
      <c r="B36" s="78" t="s">
        <v>113</v>
      </c>
      <c r="C36" s="80" t="s">
        <v>114</v>
      </c>
      <c r="D36" s="78" t="s">
        <v>30</v>
      </c>
      <c r="E36" s="78" t="s">
        <v>47</v>
      </c>
      <c r="F36" s="79" t="s">
        <v>115</v>
      </c>
      <c r="G36" s="50"/>
      <c r="H36" s="51">
        <v>0</v>
      </c>
      <c r="I36" s="52">
        <f t="shared" si="0"/>
        <v>0</v>
      </c>
      <c r="J36" s="63"/>
      <c r="K36" s="64"/>
      <c r="L36" s="63"/>
      <c r="M36" s="63"/>
    </row>
    <row r="37" spans="1:13" s="54" customFormat="1" ht="14.25">
      <c r="A37" s="78" t="s">
        <v>116</v>
      </c>
      <c r="B37" s="78" t="s">
        <v>117</v>
      </c>
      <c r="C37" s="80" t="s">
        <v>118</v>
      </c>
      <c r="D37" s="78" t="s">
        <v>30</v>
      </c>
      <c r="E37" s="78" t="s">
        <v>119</v>
      </c>
      <c r="F37" s="79" t="s">
        <v>115</v>
      </c>
      <c r="G37" s="50"/>
      <c r="H37" s="51">
        <v>0</v>
      </c>
      <c r="I37" s="52">
        <f t="shared" si="0"/>
        <v>0</v>
      </c>
      <c r="J37" s="63"/>
      <c r="K37" s="64"/>
      <c r="L37" s="63"/>
      <c r="M37" s="63"/>
    </row>
    <row r="38" spans="1:13" s="54" customFormat="1" ht="14.25">
      <c r="A38" s="78" t="s">
        <v>120</v>
      </c>
      <c r="B38" s="78" t="s">
        <v>121</v>
      </c>
      <c r="C38" s="80" t="s">
        <v>122</v>
      </c>
      <c r="D38" s="78" t="s">
        <v>123</v>
      </c>
      <c r="E38" s="78" t="s">
        <v>92</v>
      </c>
      <c r="F38" s="79" t="s">
        <v>124</v>
      </c>
      <c r="G38" s="50"/>
      <c r="H38" s="51">
        <v>0</v>
      </c>
      <c r="I38" s="52">
        <f t="shared" si="0"/>
        <v>0</v>
      </c>
      <c r="J38" s="63"/>
      <c r="K38" s="64"/>
      <c r="L38" s="63"/>
      <c r="M38" s="63"/>
    </row>
    <row r="39" spans="1:13" s="54" customFormat="1" ht="14.25">
      <c r="A39" s="78" t="s">
        <v>125</v>
      </c>
      <c r="B39" s="78" t="s">
        <v>126</v>
      </c>
      <c r="C39" s="80" t="s">
        <v>127</v>
      </c>
      <c r="D39" s="78" t="s">
        <v>36</v>
      </c>
      <c r="E39" s="78" t="s">
        <v>97</v>
      </c>
      <c r="F39" s="79" t="s">
        <v>128</v>
      </c>
      <c r="G39" s="50"/>
      <c r="H39" s="51">
        <v>0</v>
      </c>
      <c r="I39" s="52">
        <f t="shared" si="0"/>
        <v>0</v>
      </c>
      <c r="J39" s="63"/>
      <c r="K39" s="64"/>
      <c r="L39" s="63"/>
      <c r="M39" s="63"/>
    </row>
    <row r="40" spans="1:13" s="54" customFormat="1" ht="14.25">
      <c r="A40" s="78" t="s">
        <v>129</v>
      </c>
      <c r="B40" s="78" t="s">
        <v>130</v>
      </c>
      <c r="C40" s="80" t="s">
        <v>131</v>
      </c>
      <c r="D40" s="78" t="s">
        <v>36</v>
      </c>
      <c r="E40" s="78" t="s">
        <v>71</v>
      </c>
      <c r="F40" s="79" t="s">
        <v>132</v>
      </c>
      <c r="G40" s="50"/>
      <c r="H40" s="51">
        <v>0</v>
      </c>
      <c r="I40" s="52">
        <f t="shared" si="0"/>
        <v>0</v>
      </c>
      <c r="J40" s="63"/>
      <c r="K40" s="64"/>
      <c r="L40" s="63"/>
      <c r="M40" s="63"/>
    </row>
    <row r="41" spans="1:13" s="54" customFormat="1" ht="14.25">
      <c r="A41" s="78" t="s">
        <v>133</v>
      </c>
      <c r="B41" s="78" t="s">
        <v>134</v>
      </c>
      <c r="C41" s="80" t="s">
        <v>135</v>
      </c>
      <c r="D41" s="78" t="s">
        <v>30</v>
      </c>
      <c r="E41" s="78" t="s">
        <v>136</v>
      </c>
      <c r="F41" s="79" t="s">
        <v>137</v>
      </c>
      <c r="G41" s="50"/>
      <c r="H41" s="51">
        <v>0</v>
      </c>
      <c r="I41" s="52">
        <f t="shared" si="0"/>
        <v>0</v>
      </c>
      <c r="J41" s="63"/>
      <c r="K41" s="64"/>
      <c r="L41" s="63"/>
      <c r="M41" s="63"/>
    </row>
    <row r="42" spans="1:13" s="54" customFormat="1" ht="14.25">
      <c r="A42" s="78" t="s">
        <v>138</v>
      </c>
      <c r="B42" s="78" t="s">
        <v>139</v>
      </c>
      <c r="C42" s="80" t="s">
        <v>140</v>
      </c>
      <c r="D42" s="78" t="s">
        <v>30</v>
      </c>
      <c r="E42" s="78" t="s">
        <v>141</v>
      </c>
      <c r="F42" s="79" t="s">
        <v>142</v>
      </c>
      <c r="G42" s="50"/>
      <c r="H42" s="51">
        <v>0</v>
      </c>
      <c r="I42" s="52">
        <f t="shared" si="0"/>
        <v>0</v>
      </c>
      <c r="J42" s="63"/>
      <c r="K42" s="64"/>
      <c r="L42" s="63"/>
      <c r="M42" s="63"/>
    </row>
    <row r="43" spans="1:13" s="54" customFormat="1" ht="14.25">
      <c r="A43" s="78" t="s">
        <v>143</v>
      </c>
      <c r="B43" s="78" t="s">
        <v>144</v>
      </c>
      <c r="C43" s="80" t="s">
        <v>145</v>
      </c>
      <c r="D43" s="78" t="s">
        <v>30</v>
      </c>
      <c r="E43" s="78" t="s">
        <v>92</v>
      </c>
      <c r="F43" s="79" t="s">
        <v>142</v>
      </c>
      <c r="G43" s="50"/>
      <c r="H43" s="51">
        <v>0</v>
      </c>
      <c r="I43" s="52">
        <f t="shared" si="0"/>
        <v>0</v>
      </c>
      <c r="J43" s="63"/>
      <c r="K43" s="64"/>
      <c r="L43" s="63"/>
      <c r="M43" s="63"/>
    </row>
    <row r="44" spans="1:13" s="54" customFormat="1" ht="14.25">
      <c r="A44" s="78" t="s">
        <v>146</v>
      </c>
      <c r="B44" s="78" t="s">
        <v>147</v>
      </c>
      <c r="C44" s="80" t="s">
        <v>148</v>
      </c>
      <c r="D44" s="78" t="s">
        <v>30</v>
      </c>
      <c r="E44" s="78" t="s">
        <v>61</v>
      </c>
      <c r="F44" s="79" t="s">
        <v>149</v>
      </c>
      <c r="G44" s="50"/>
      <c r="H44" s="51">
        <v>0</v>
      </c>
      <c r="I44" s="52">
        <f t="shared" si="0"/>
        <v>0</v>
      </c>
      <c r="J44" s="63"/>
      <c r="K44" s="64"/>
      <c r="L44" s="63"/>
      <c r="M44" s="63"/>
    </row>
    <row r="45" spans="1:13" s="54" customFormat="1" ht="14.25">
      <c r="A45" s="79" t="s">
        <v>23</v>
      </c>
      <c r="B45" s="55"/>
      <c r="C45" s="56"/>
      <c r="D45" s="57"/>
      <c r="E45" s="58"/>
      <c r="F45" s="58"/>
      <c r="G45" s="50"/>
      <c r="H45" s="82">
        <f>SUM(I19:I44)</f>
        <v>0</v>
      </c>
      <c r="I45" s="52">
        <f t="shared" si="0"/>
        <v>0</v>
      </c>
      <c r="J45" s="63"/>
      <c r="K45" s="64"/>
      <c r="L45" s="63"/>
      <c r="M45" s="63"/>
    </row>
    <row r="47" spans="1:13" s="54" customFormat="1" ht="79.5" customHeight="1">
      <c r="A47" s="77" t="s">
        <v>150</v>
      </c>
      <c r="B47" s="55"/>
      <c r="C47" s="56"/>
      <c r="D47" s="57"/>
      <c r="E47" s="58"/>
      <c r="F47" s="77" t="s">
        <v>151</v>
      </c>
      <c r="G47" s="50"/>
      <c r="H47" s="51">
        <v>0</v>
      </c>
      <c r="I47" s="52">
        <f t="shared" si="0"/>
        <v>0</v>
      </c>
      <c r="J47" s="63"/>
      <c r="K47" s="64"/>
      <c r="L47" s="63"/>
      <c r="M47" s="63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45:G45"/>
    <mergeCell ref="H45:I45"/>
    <mergeCell ref="A47:E47"/>
    <mergeCell ref="F47:I4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