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<sst xmlns="http://schemas.openxmlformats.org/spreadsheetml/2006/main" count="139" uniqueCount="84">
  <si>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</si>
  <si>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</si>
  <si>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</si>
  <si>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</si>
  <si>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</si>
  <si>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</si>
  <si>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</si>
  <si>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</si>
  <si>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</si>
  <si>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</si>
  <si>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</si>
  <si>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</si>
  <si>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</si>
  <si>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</si>
  <si>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</si>
  <si>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</si>
  <si>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</si>
  <si>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</si>
  <si>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</si>
  <si>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</si>
  <si>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</si>
  <si>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</si>
  <si>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</si>
  <si>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</si>
  <si>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</si>
  <si>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0125/2018   -   PREGÃO Nº 0065/2018</t>
  </si>
  <si>
    <t>MENOR PREÇO POR LOTE</t>
  </si>
  <si>
    <t>AQUISIÇÃO DE EQUIPAMENTOS DE SONORIZAÇÃO PARA ATENDE A SECRETARIA DE CONTROLE E GESTÃO, SECRETARIA DE EDUCAÇÃO E SECRETARIA DE PROMOÇÃO SOCIAL.</t>
  </si>
  <si>
    <t>ANEXO I   -   LOTE:  0001          -          VALOR MÁXIMO DO LOTE:  R$ 6.801,02</t>
  </si>
  <si>
    <t>QUANT.</t>
  </si>
  <si>
    <t>VALOR UNIT.</t>
  </si>
  <si>
    <t>1</t>
  </si>
  <si>
    <t>43303</t>
  </si>
  <si>
    <t>CABO P10/P10, 5 METROS, EMBORRACHADO, COR PRETO</t>
  </si>
  <si>
    <t>UN</t>
  </si>
  <si>
    <t>3,00</t>
  </si>
  <si>
    <t>47,48</t>
  </si>
  <si>
    <t>2</t>
  </si>
  <si>
    <t>43299</t>
  </si>
  <si>
    <t>CAIXA ATIVA FALANTE 15, 200 WRMS, EJETADA, PRO BASS COM RODINHAS+ALÇA+USB/SD/BT/FM</t>
  </si>
  <si>
    <t>2,00</t>
  </si>
  <si>
    <t>1.730,00</t>
  </si>
  <si>
    <t>3</t>
  </si>
  <si>
    <t>43298</t>
  </si>
  <si>
    <t>CAIXA DE RETORNO ATIVA 10 MA-10.200 POP, 200 WRMS, TOCA CAIXA PASSIVA</t>
  </si>
  <si>
    <t>1,00</t>
  </si>
  <si>
    <t>1.196,00</t>
  </si>
  <si>
    <t>4</t>
  </si>
  <si>
    <t>43281</t>
  </si>
  <si>
    <t>MESA 08 CANAIS XWMS-8, COM 4 CANAIS XLR E P10 BALANCEADOS, EFEITO ECO</t>
  </si>
  <si>
    <t>1.025,33</t>
  </si>
  <si>
    <t>5</t>
  </si>
  <si>
    <t>43300</t>
  </si>
  <si>
    <t>MICROFONE SEM FIO UHF AW2-M, DUPLO DE MÃO, 2 ANTENAS, RESPOSTA DE FREQUENCIA DE 40HZ A 20KHZ, CONEXÃO DE SAIDA XLR</t>
  </si>
  <si>
    <t>634,25</t>
  </si>
  <si>
    <t>6</t>
  </si>
  <si>
    <t>43301</t>
  </si>
  <si>
    <t>SUPORTE PARA CAIXA ACUSTICA (TRIPÉ), COM AJUSTE DE ALTURA</t>
  </si>
  <si>
    <t>171,50</t>
  </si>
  <si>
    <t>ANEXO I   -   LOTE:  0002          -          VALOR MÁXIMO DO LOTE:  R$ 3.490,72</t>
  </si>
  <si>
    <t>43502</t>
  </si>
  <si>
    <t>CAIXA ATIVA 15 INFINITY 3000 COM ENTRADA USB, MICRO SD E RADIO  FM, ACOMPANHA 2 MICROFONES SEM FIO, BATERIA INTERNA DE 12V. ALÇA PARA FACILIATR O TRANSPORTE, RODINHAS E FURAÇÃO PARA ENCAIXE DE SUPORTE (TRIPÉ).</t>
  </si>
  <si>
    <t>2.127,50</t>
  </si>
  <si>
    <t>43503</t>
  </si>
  <si>
    <t>CARREGADOR C/4 PILHAS AA DE 2.500 MAH.</t>
  </si>
  <si>
    <t>110,97</t>
  </si>
  <si>
    <t>43504</t>
  </si>
  <si>
    <t>MICROFONE SEM FIO DUPLO HEADSET MODELO KRU-302.</t>
  </si>
  <si>
    <t>973,75</t>
  </si>
  <si>
    <t>43505</t>
  </si>
  <si>
    <t>PEDESTAL PARA MICROFONE ESTILO GIRAFA PRETO COM PÉS DOBRÁVEIS PM-100.</t>
  </si>
  <si>
    <t>139,25</t>
  </si>
  <si>
    <t>ANEXO I   -   LOTE:  0003          -          VALOR MÁXIMO DO LOTE:  R$ 3.490,72</t>
  </si>
  <si>
    <t>43313</t>
  </si>
  <si>
    <t>CAIXA ATIVA 15 INFINITY 3000 COM ENTRADA USB, MICRO SD E RADIO  FM, ACOMPANHA 2 MICROFONES SEM FIO, BATERIA INTERNA DE 12V. ALÇA PARA FACILIATR O TRANSPORTE, RODINHAS E FURAÇÃO PARA ENCAIXE DE SUPORTE (TRIPÉ)</t>
  </si>
  <si>
    <t>43345</t>
  </si>
  <si>
    <t>CARREGADOR C/4 PILHAS AA DE 2.500 MAH</t>
  </si>
  <si>
    <t>43348</t>
  </si>
  <si>
    <t>MICROFONE SEM FIO DUPLO HEADSET MODELO KRU-302</t>
  </si>
  <si>
    <t>43340</t>
  </si>
  <si>
    <t>PEDESTAL PARA MICROFONE ESTILO GIRAFA PRETO COM PÉS DOBRÁVEIS PM-100</t>
  </si>
  <si>
    <t>Declaro que examinei, conheço e me submeto a todas as condições contidas no Edital da presente Licitação modalidade PREGÃO PRESENCIAL Nº 0065/2018,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</si>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</sst>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2" fillId="0" borderId="11" xfId="0" applyFont="1" applyBorder="1" applyAlignment="1">
      <alignment horizontal="justify" vertical="top" wrapText="1"/>
    </xf>
    <xf numFmtId="0" fontId="14"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A13">
      <selection activeCell="F32" sqref="F3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8.421875" style="14" customWidth="1"/>
    <col min="8" max="8" width="8.00390625" style="29" customWidth="1"/>
    <col min="9" max="9" width="7.0039062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21.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40</v>
      </c>
      <c r="F23" s="35" t="s">
        <v>41</v>
      </c>
      <c r="G23" s="16"/>
      <c r="H23" s="17">
        <v>0</v>
      </c>
      <c r="I23" s="18">
        <f>SUM(E23*H23)</f>
        <v>0</v>
      </c>
      <c r="J23" s="21"/>
      <c r="K23" s="21"/>
      <c r="L23" s="21"/>
      <c r="M23" s="21"/>
    </row>
    <row r="24" spans="1:13" s="20" customFormat="1" ht="18">
      <c r="A24" s="32" t="s">
        <v>42</v>
      </c>
      <c r="B24" s="32" t="s">
        <v>43</v>
      </c>
      <c r="C24" s="34" t="s">
        <v>44</v>
      </c>
      <c r="D24" s="32" t="s">
        <v>34</v>
      </c>
      <c r="E24" s="36" t="s">
        <v>45</v>
      </c>
      <c r="F24" s="35" t="s">
        <v>46</v>
      </c>
      <c r="G24" s="16"/>
      <c r="H24" s="17">
        <v>0</v>
      </c>
      <c r="I24" s="18">
        <f aca="true" t="shared" si="0" ref="I24:I47">SUM(E24*H24)</f>
        <v>0</v>
      </c>
      <c r="J24" s="19"/>
      <c r="K24" s="19"/>
      <c r="L24" s="19"/>
      <c r="M24" s="19"/>
    </row>
    <row r="25" spans="1:13" s="20" customFormat="1" ht="18">
      <c r="A25" s="32" t="s">
        <v>47</v>
      </c>
      <c r="B25" s="32" t="s">
        <v>48</v>
      </c>
      <c r="C25" s="34" t="s">
        <v>49</v>
      </c>
      <c r="D25" s="32" t="s">
        <v>34</v>
      </c>
      <c r="E25" s="36" t="s">
        <v>45</v>
      </c>
      <c r="F25" s="35" t="s">
        <v>50</v>
      </c>
      <c r="G25" s="16"/>
      <c r="H25" s="17">
        <v>0</v>
      </c>
      <c r="I25" s="18">
        <f t="shared" si="0"/>
        <v>0</v>
      </c>
      <c r="J25" s="21"/>
      <c r="K25" s="21"/>
      <c r="L25" s="21"/>
      <c r="M25" s="21"/>
    </row>
    <row r="26" spans="1:13" s="20" customFormat="1" ht="27">
      <c r="A26" s="32" t="s">
        <v>51</v>
      </c>
      <c r="B26" s="32" t="s">
        <v>52</v>
      </c>
      <c r="C26" s="34" t="s">
        <v>53</v>
      </c>
      <c r="D26" s="32" t="s">
        <v>34</v>
      </c>
      <c r="E26" s="36" t="s">
        <v>45</v>
      </c>
      <c r="F26" s="35" t="s">
        <v>54</v>
      </c>
      <c r="G26" s="16"/>
      <c r="H26" s="17">
        <v>0</v>
      </c>
      <c r="I26" s="18">
        <f t="shared" si="0"/>
        <v>0</v>
      </c>
      <c r="J26" s="19"/>
      <c r="K26" s="19"/>
      <c r="L26" s="19"/>
      <c r="M26" s="19"/>
    </row>
    <row r="27" spans="1:13" s="20" customFormat="1" ht="18">
      <c r="A27" s="32" t="s">
        <v>55</v>
      </c>
      <c r="B27" s="32" t="s">
        <v>56</v>
      </c>
      <c r="C27" s="34" t="s">
        <v>57</v>
      </c>
      <c r="D27" s="32" t="s">
        <v>34</v>
      </c>
      <c r="E27" s="36" t="s">
        <v>40</v>
      </c>
      <c r="F27" s="35" t="s">
        <v>58</v>
      </c>
      <c r="G27" s="16"/>
      <c r="H27" s="17">
        <v>0</v>
      </c>
      <c r="I27" s="18">
        <f t="shared" si="0"/>
        <v>0</v>
      </c>
      <c r="J27" s="19"/>
      <c r="K27" s="19"/>
      <c r="L27" s="19"/>
      <c r="M27" s="22"/>
    </row>
    <row r="28" spans="1:13" s="20" customFormat="1" ht="14.25">
      <c r="A28" s="72" t="s">
        <v>21</v>
      </c>
      <c r="B28" s="73"/>
      <c r="C28" s="74"/>
      <c r="D28" s="75"/>
      <c r="E28" s="76"/>
      <c r="F28" s="76"/>
      <c r="G28" s="77"/>
      <c r="H28" s="78">
        <f>SUM(I22:I27)</f>
        <v>0</v>
      </c>
      <c r="I28" s="79">
        <f t="shared" si="0"/>
        <v>0</v>
      </c>
      <c r="J28" s="21"/>
      <c r="K28" s="23"/>
      <c r="L28" s="23"/>
      <c r="M28" s="23"/>
    </row>
    <row r="29" spans="1:8" ht="9">
      <c r="A29" s="80"/>
      <c r="B29" s="80"/>
      <c r="C29" s="81"/>
      <c r="D29" s="82"/>
      <c r="E29" s="83"/>
      <c r="F29" s="83"/>
      <c r="G29" s="84"/>
      <c r="H29" s="83"/>
    </row>
    <row r="30" spans="1:12" s="20" customFormat="1" ht="14.25">
      <c r="A30" s="69" t="s">
        <v>59</v>
      </c>
      <c r="B30" s="73"/>
      <c r="C30" s="74"/>
      <c r="D30" s="75"/>
      <c r="E30" s="76"/>
      <c r="F30" s="76"/>
      <c r="G30" s="77"/>
      <c r="H30" s="85">
        <v>0</v>
      </c>
      <c r="I30" s="79">
        <f t="shared" si="0"/>
        <v>0</v>
      </c>
      <c r="J30" s="25"/>
      <c r="K30" s="24"/>
      <c r="L30" s="24"/>
    </row>
    <row r="31" spans="1:12" s="20" customFormat="1" ht="14.25">
      <c r="A31" s="33" t="s">
        <v>15</v>
      </c>
      <c r="B31" s="33" t="s">
        <v>16</v>
      </c>
      <c r="C31" s="33" t="s">
        <v>17</v>
      </c>
      <c r="D31" s="33" t="s">
        <v>18</v>
      </c>
      <c r="E31" s="33" t="s">
        <v>29</v>
      </c>
      <c r="F31" s="33" t="s">
        <v>19</v>
      </c>
      <c r="G31" s="33" t="s">
        <v>20</v>
      </c>
      <c r="H31" s="33" t="s">
        <v>30</v>
      </c>
      <c r="I31" s="33" t="str">
        <f t="shared" si="0"/>
        <v>VALOR TOTAL</v>
      </c>
      <c r="J31" s="25"/>
      <c r="K31" s="24"/>
      <c r="L31" s="24"/>
    </row>
    <row r="32" spans="1:12" s="20" customFormat="1" ht="54">
      <c r="A32" s="32" t="s">
        <v>31</v>
      </c>
      <c r="B32" s="32" t="s">
        <v>60</v>
      </c>
      <c r="C32" s="34" t="s">
        <v>61</v>
      </c>
      <c r="D32" s="32" t="s">
        <v>34</v>
      </c>
      <c r="E32" s="36" t="s">
        <v>45</v>
      </c>
      <c r="F32" s="35" t="s">
        <v>62</v>
      </c>
      <c r="G32" s="16"/>
      <c r="H32" s="17">
        <v>0</v>
      </c>
      <c r="I32" s="18">
        <f t="shared" si="0"/>
        <v>0</v>
      </c>
      <c r="J32" s="25"/>
      <c r="K32" s="24"/>
      <c r="L32" s="24"/>
    </row>
    <row r="33" spans="1:12" s="20" customFormat="1" ht="14.25">
      <c r="A33" s="32" t="s">
        <v>37</v>
      </c>
      <c r="B33" s="32" t="s">
        <v>63</v>
      </c>
      <c r="C33" s="34" t="s">
        <v>64</v>
      </c>
      <c r="D33" s="32" t="s">
        <v>34</v>
      </c>
      <c r="E33" s="36" t="s">
        <v>45</v>
      </c>
      <c r="F33" s="35" t="s">
        <v>65</v>
      </c>
      <c r="G33" s="16"/>
      <c r="H33" s="17">
        <v>0</v>
      </c>
      <c r="I33" s="18">
        <f t="shared" si="0"/>
        <v>0</v>
      </c>
      <c r="J33" s="25"/>
      <c r="K33" s="24"/>
      <c r="L33" s="24"/>
    </row>
    <row r="34" spans="1:12" s="20" customFormat="1" ht="18">
      <c r="A34" s="32" t="s">
        <v>42</v>
      </c>
      <c r="B34" s="32" t="s">
        <v>66</v>
      </c>
      <c r="C34" s="34" t="s">
        <v>67</v>
      </c>
      <c r="D34" s="32" t="s">
        <v>34</v>
      </c>
      <c r="E34" s="36" t="s">
        <v>45</v>
      </c>
      <c r="F34" s="35" t="s">
        <v>68</v>
      </c>
      <c r="G34" s="16"/>
      <c r="H34" s="17">
        <v>0</v>
      </c>
      <c r="I34" s="18">
        <f t="shared" si="0"/>
        <v>0</v>
      </c>
      <c r="J34" s="25"/>
      <c r="K34" s="24"/>
      <c r="L34" s="24"/>
    </row>
    <row r="35" spans="1:12" s="20" customFormat="1" ht="18">
      <c r="A35" s="32" t="s">
        <v>47</v>
      </c>
      <c r="B35" s="32" t="s">
        <v>69</v>
      </c>
      <c r="C35" s="34" t="s">
        <v>70</v>
      </c>
      <c r="D35" s="32" t="s">
        <v>34</v>
      </c>
      <c r="E35" s="36" t="s">
        <v>40</v>
      </c>
      <c r="F35" s="35" t="s">
        <v>71</v>
      </c>
      <c r="G35" s="16"/>
      <c r="H35" s="17">
        <v>0</v>
      </c>
      <c r="I35" s="18">
        <f t="shared" si="0"/>
        <v>0</v>
      </c>
      <c r="J35" s="25"/>
      <c r="K35" s="24"/>
      <c r="L35" s="24"/>
    </row>
    <row r="36" spans="1:12" s="20" customFormat="1" ht="14.25">
      <c r="A36" s="72" t="s">
        <v>21</v>
      </c>
      <c r="B36" s="73"/>
      <c r="C36" s="74"/>
      <c r="D36" s="75"/>
      <c r="E36" s="76"/>
      <c r="F36" s="76"/>
      <c r="G36" s="77"/>
      <c r="H36" s="78">
        <f>SUM(I32:I35)</f>
        <v>0</v>
      </c>
      <c r="I36" s="79">
        <f t="shared" si="0"/>
        <v>0</v>
      </c>
      <c r="J36" s="25"/>
      <c r="K36" s="24"/>
      <c r="L36" s="24"/>
    </row>
    <row r="37" spans="1:8" ht="9">
      <c r="A37" s="80"/>
      <c r="B37" s="80"/>
      <c r="C37" s="81"/>
      <c r="D37" s="82"/>
      <c r="E37" s="83"/>
      <c r="F37" s="83"/>
      <c r="G37" s="84"/>
      <c r="H37" s="83"/>
    </row>
    <row r="38" spans="1:12" s="20" customFormat="1" ht="14.25">
      <c r="A38" s="69" t="s">
        <v>72</v>
      </c>
      <c r="B38" s="73"/>
      <c r="C38" s="74"/>
      <c r="D38" s="75"/>
      <c r="E38" s="76"/>
      <c r="F38" s="76"/>
      <c r="G38" s="77"/>
      <c r="H38" s="85">
        <v>0</v>
      </c>
      <c r="I38" s="79">
        <f t="shared" si="0"/>
        <v>0</v>
      </c>
      <c r="J38" s="25"/>
      <c r="K38" s="24"/>
      <c r="L38" s="24"/>
    </row>
    <row r="39" spans="1:12" s="20" customFormat="1" ht="16.5" customHeight="1">
      <c r="A39" s="33" t="s">
        <v>15</v>
      </c>
      <c r="B39" s="33" t="s">
        <v>16</v>
      </c>
      <c r="C39" s="33" t="s">
        <v>17</v>
      </c>
      <c r="D39" s="33" t="s">
        <v>18</v>
      </c>
      <c r="E39" s="33" t="s">
        <v>29</v>
      </c>
      <c r="F39" s="33" t="s">
        <v>19</v>
      </c>
      <c r="G39" s="33" t="s">
        <v>20</v>
      </c>
      <c r="H39" s="33" t="s">
        <v>30</v>
      </c>
      <c r="I39" s="33" t="str">
        <f t="shared" si="0"/>
        <v>VALOR TOTAL</v>
      </c>
      <c r="J39" s="25"/>
      <c r="K39" s="24"/>
      <c r="L39" s="24"/>
    </row>
    <row r="40" spans="1:12" s="20" customFormat="1" ht="54">
      <c r="A40" s="32" t="s">
        <v>31</v>
      </c>
      <c r="B40" s="32" t="s">
        <v>73</v>
      </c>
      <c r="C40" s="34" t="s">
        <v>74</v>
      </c>
      <c r="D40" s="32" t="s">
        <v>34</v>
      </c>
      <c r="E40" s="36" t="s">
        <v>45</v>
      </c>
      <c r="F40" s="35" t="s">
        <v>62</v>
      </c>
      <c r="G40" s="16"/>
      <c r="H40" s="17">
        <v>0</v>
      </c>
      <c r="I40" s="18">
        <f t="shared" si="0"/>
        <v>0</v>
      </c>
      <c r="J40" s="25"/>
      <c r="K40" s="24"/>
      <c r="L40" s="24"/>
    </row>
    <row r="41" spans="1:12" s="20" customFormat="1" ht="14.25">
      <c r="A41" s="32" t="s">
        <v>37</v>
      </c>
      <c r="B41" s="32" t="s">
        <v>75</v>
      </c>
      <c r="C41" s="34" t="s">
        <v>76</v>
      </c>
      <c r="D41" s="32" t="s">
        <v>34</v>
      </c>
      <c r="E41" s="36" t="s">
        <v>45</v>
      </c>
      <c r="F41" s="35" t="s">
        <v>65</v>
      </c>
      <c r="G41" s="16"/>
      <c r="H41" s="17">
        <v>0</v>
      </c>
      <c r="I41" s="18">
        <f t="shared" si="0"/>
        <v>0</v>
      </c>
      <c r="J41" s="25"/>
      <c r="K41" s="24"/>
      <c r="L41" s="24"/>
    </row>
    <row r="42" spans="1:12" s="20" customFormat="1" ht="18">
      <c r="A42" s="32" t="s">
        <v>42</v>
      </c>
      <c r="B42" s="32" t="s">
        <v>77</v>
      </c>
      <c r="C42" s="34" t="s">
        <v>78</v>
      </c>
      <c r="D42" s="32" t="s">
        <v>34</v>
      </c>
      <c r="E42" s="36" t="s">
        <v>45</v>
      </c>
      <c r="F42" s="35" t="s">
        <v>68</v>
      </c>
      <c r="G42" s="16"/>
      <c r="H42" s="17">
        <v>0</v>
      </c>
      <c r="I42" s="18">
        <f t="shared" si="0"/>
        <v>0</v>
      </c>
      <c r="J42" s="25"/>
      <c r="K42" s="24"/>
      <c r="L42" s="24"/>
    </row>
    <row r="43" spans="1:12" s="20" customFormat="1" ht="18">
      <c r="A43" s="32" t="s">
        <v>47</v>
      </c>
      <c r="B43" s="32" t="s">
        <v>79</v>
      </c>
      <c r="C43" s="34" t="s">
        <v>80</v>
      </c>
      <c r="D43" s="32" t="s">
        <v>34</v>
      </c>
      <c r="E43" s="36" t="s">
        <v>40</v>
      </c>
      <c r="F43" s="35" t="s">
        <v>71</v>
      </c>
      <c r="G43" s="16"/>
      <c r="H43" s="17">
        <v>0</v>
      </c>
      <c r="I43" s="18">
        <f t="shared" si="0"/>
        <v>0</v>
      </c>
      <c r="J43" s="25"/>
      <c r="K43" s="24"/>
      <c r="L43" s="24"/>
    </row>
    <row r="44" spans="1:12" s="20" customFormat="1" ht="14.25">
      <c r="A44" s="72" t="s">
        <v>21</v>
      </c>
      <c r="B44" s="73"/>
      <c r="C44" s="74"/>
      <c r="D44" s="75"/>
      <c r="E44" s="76"/>
      <c r="F44" s="76"/>
      <c r="G44" s="77"/>
      <c r="H44" s="78">
        <f>SUM(I40:I43)</f>
        <v>0</v>
      </c>
      <c r="I44" s="79">
        <f t="shared" si="0"/>
        <v>0</v>
      </c>
      <c r="J44" s="25"/>
      <c r="K44" s="24"/>
      <c r="L44" s="24"/>
    </row>
    <row r="45" spans="1:8" ht="9">
      <c r="A45" s="80"/>
      <c r="B45" s="80"/>
      <c r="C45" s="81"/>
      <c r="D45" s="82"/>
      <c r="E45" s="83"/>
      <c r="F45" s="83"/>
      <c r="G45" s="84"/>
      <c r="H45" s="83"/>
    </row>
    <row r="46" spans="1:12" s="20" customFormat="1" ht="84.75" customHeight="1">
      <c r="A46" s="86" t="s">
        <v>81</v>
      </c>
      <c r="B46" s="73"/>
      <c r="C46" s="74"/>
      <c r="D46" s="75"/>
      <c r="E46" s="76"/>
      <c r="F46" s="87" t="s">
        <v>83</v>
      </c>
      <c r="G46" s="77"/>
      <c r="H46" s="85">
        <v>0</v>
      </c>
      <c r="I46" s="79">
        <f t="shared" si="0"/>
        <v>0</v>
      </c>
      <c r="J46" s="25"/>
      <c r="K46" s="24"/>
      <c r="L46" s="24"/>
    </row>
    <row r="47" spans="1:12" s="20" customFormat="1" ht="30" customHeight="1">
      <c r="A47" s="87" t="s">
        <v>82</v>
      </c>
      <c r="B47" s="73"/>
      <c r="C47" s="74"/>
      <c r="D47" s="75"/>
      <c r="E47" s="76"/>
      <c r="F47" s="76"/>
      <c r="G47" s="77"/>
      <c r="H47" s="85">
        <v>0</v>
      </c>
      <c r="I47" s="79">
        <f t="shared" si="0"/>
        <v>0</v>
      </c>
      <c r="J47" s="25"/>
      <c r="K47" s="24"/>
      <c r="L47" s="24"/>
    </row>
  </sheetData>
  <sheetProtection/>
  <mergeCells count="47">
    <mergeCell ref="A37:H37"/>
    <mergeCell ref="A38:I38"/>
    <mergeCell ref="A44:G44"/>
    <mergeCell ref="H44:I44"/>
    <mergeCell ref="A45:H45"/>
    <mergeCell ref="A46:E46"/>
    <mergeCell ref="F46:I47"/>
    <mergeCell ref="A47:E47"/>
    <mergeCell ref="A20:I20"/>
    <mergeCell ref="A28:G28"/>
    <mergeCell ref="H28:I28"/>
    <mergeCell ref="A29:H29"/>
    <mergeCell ref="A30:I30"/>
    <mergeCell ref="A36:G36"/>
    <mergeCell ref="H36:I3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2018-09-03T16:20:31Z</dcterms:modified>
  <cp:category/>
  <cp:version/>
  <cp:contentType/>
  <cp:contentStatus/>
</cp:coreProperties>
</file>