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<sst xmlns="http://schemas.openxmlformats.org/spreadsheetml/2006/main" count="815" uniqueCount="508">
  <si>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</si>
  <si>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</si>
  <si>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</si>
  <si>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</si>
  <si>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</si>
  <si>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</si>
  <si>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</si>
  <si>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</si>
  <si>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</si>
  <si>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</si>
  <si>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</si>
  <si>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</si>
  <si>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</si>
  <si>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</si>
  <si>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</si>
  <si>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</si>
  <si>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</si>
  <si>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</si>
  <si>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</si>
  <si>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</si>
  <si>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</si>
  <si>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</si>
  <si>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</si>
  <si>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</si>
  <si>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</si>
  <si>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</si>
  <si>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</si>
  <si>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</si>
  <si>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0120/2022   -   PREGÃO Nº 0023/2022</t>
  </si>
  <si>
    <t>MENOR PREÇO POR ITEM</t>
  </si>
  <si>
    <t>CONTRATAÇÃO DE EMPRESAS, PARA O FORNECIMENTO DE FORMA PARCELADA DE MATERIAIS DIDÁTICOS E DE EXPEDIENTE, PARA ATENDIMENTO DAS DEMANDAS DA SECRETARIA MUNICIPAL DE EDUCAÇÃO ALUNOS MATRICULADOS NA REDE MUNICIPAL DE ENSINO COM RECURSOS PROVENIENTES DO FNDE/PNAE E RECURSOS PRÓPRIOS DO MUNICÍPIO COMO PREVISTO EM LEI, CONFORME QUANTIDADES E ESPECIFICAÇÕES CONSTANTES DESTE TERMO DE REFERÊNCIA.</t>
  </si>
  <si>
    <t>0001</t>
  </si>
  <si>
    <t>1</t>
  </si>
  <si>
    <t>35771</t>
  </si>
  <si>
    <t>AGENDA DIÁRIA 2022, COM CAPA EM PAPELÃO DE NO MÍNIMO 750G/M2, REVESTIDA EM MATERIAL SINTÉTICO, FOLHAS INTERNAS EM PAPEL DE NO MÍNIMO 63G/M2, COM IMPRESSÃO EM OFF SET, FORMATO APROXIMADO DE 14,5X20,5 CM, COM APROXIMADAMENTE 380 PÁGINAS CONTENDO, NO MÍNIMO, 1 PÁGINA PARA CADA DIA DO ANO.</t>
  </si>
  <si>
    <t>UN</t>
  </si>
  <si>
    <t>2</t>
  </si>
  <si>
    <t>34074</t>
  </si>
  <si>
    <t>ALFINETE PARA MURAL COM CABECA COLORIDA CX C/50</t>
  </si>
  <si>
    <t>CX</t>
  </si>
  <si>
    <t>3</t>
  </si>
  <si>
    <t>34134</t>
  </si>
  <si>
    <t>ALFINETE SEM CABECA CX/100</t>
  </si>
  <si>
    <t>4</t>
  </si>
  <si>
    <t>34075</t>
  </si>
  <si>
    <t>ALMOFADA DE CARIMBO N° 2 AZUL 5,9X9,4CM</t>
  </si>
  <si>
    <t>5</t>
  </si>
  <si>
    <t>34117</t>
  </si>
  <si>
    <t>ALMOFADA PARA CARIMBO AZUL Nº 04 MEDIDA 9,8X16,7 CM COM TAMPA DE PLASTICA, ALMOFADA COM  ESPONJA ABSORVENTE REVESTIDA DE TECIDO, TIPO ENTINTADA, TAMANHO GRANDE</t>
  </si>
  <si>
    <t>6</t>
  </si>
  <si>
    <t>36005</t>
  </si>
  <si>
    <t>APONTADOR SIMPLES FABER - CASTELL - CAIXA C/50UN.</t>
  </si>
  <si>
    <t>7</t>
  </si>
  <si>
    <t>34076</t>
  </si>
  <si>
    <t>ARQUIVO MORTO PAPELAO CX COM 25 UND</t>
  </si>
  <si>
    <t>8</t>
  </si>
  <si>
    <t>34136</t>
  </si>
  <si>
    <t>BALOES Nº 07 PACOTES COM 50 UND. CORES A ESCOLHER</t>
  </si>
  <si>
    <t>PCT</t>
  </si>
  <si>
    <t>9</t>
  </si>
  <si>
    <t>35718</t>
  </si>
  <si>
    <t>BLOCO ADESIVO COLORIDO  MEDINDO 7,5 X 7,50 MM PCT</t>
  </si>
  <si>
    <t>10</t>
  </si>
  <si>
    <t>34077</t>
  </si>
  <si>
    <t>BLOCO AUTO ADESIVO 7,6 X 7,6 C/400 FLS 4 CORES</t>
  </si>
  <si>
    <t>11</t>
  </si>
  <si>
    <t>34138</t>
  </si>
  <si>
    <t>BLOCO CUBO TIRA FOLHAS 79X98MM C/600 FLS</t>
  </si>
  <si>
    <t>12</t>
  </si>
  <si>
    <t>34078</t>
  </si>
  <si>
    <t>BORRACHA BRANCA ESCOLAR P/ QUALQUER GRADUACAO DE GRAFITE Nº 40 CX C/ 40 UNID</t>
  </si>
  <si>
    <t>13</t>
  </si>
  <si>
    <t>34103</t>
  </si>
  <si>
    <t>CADERNO BROCHURA 96 FLS PEQ CAPA DURA FORMATO 140X200MM</t>
  </si>
  <si>
    <t>14</t>
  </si>
  <si>
    <t>34104</t>
  </si>
  <si>
    <t>CADERNO BROCHURAO 96 FLS GRANDE DE CAPA DURA, FORMATO 200X275MM</t>
  </si>
  <si>
    <t>15</t>
  </si>
  <si>
    <t>35719</t>
  </si>
  <si>
    <t>CADERNO CALIGRAFIA C/40FLS CX C/240.</t>
  </si>
  <si>
    <t>16</t>
  </si>
  <si>
    <t>34139</t>
  </si>
  <si>
    <t>CADERNO ESPIRAL UNIVERSITARIO CAPA DURA 01 MATERIA, 96 FLS, FORMATO 200X275MM</t>
  </si>
  <si>
    <t>17</t>
  </si>
  <si>
    <t>34106</t>
  </si>
  <si>
    <t>CADERNO ESPIRAL UNIVERSITARIO CAPA DURA 10 MATERIAS, 200 FOLHAS, FORMATO 200X275</t>
  </si>
  <si>
    <t>18</t>
  </si>
  <si>
    <t>34140</t>
  </si>
  <si>
    <t>CALCULADORA ELETRONICA DE MESA COMPACTA MAX PRINT</t>
  </si>
  <si>
    <t>19</t>
  </si>
  <si>
    <t>34079</t>
  </si>
  <si>
    <t>CALCULADORA NACIONAL DE MESA 12 DIGITOS, SOLAR/BATERIA COM SELO DO INMETRO</t>
  </si>
  <si>
    <t>20</t>
  </si>
  <si>
    <t>34141</t>
  </si>
  <si>
    <t>CANETA DE TECIDO ACRILPEN PRETA CX/12</t>
  </si>
  <si>
    <t>21</t>
  </si>
  <si>
    <t>34080</t>
  </si>
  <si>
    <t>CANETA ESFEROGRAFICA 0.7 MM, COR AZUL, CX C/50 UNID, PONTA DE ACO INOX - COM CORPO PLASTICO CILINDRICO SEXTAVADO E TRANSLUCIDO, ESCRITA FINA, CARGA EFETIVA MINIMA DE 11CM E RENDIMENTO MINIMO DE 2.000M (DOIS MIL METROS) DE ESCRITA, TRANSPARENTE, COM SELO DE CERTIFICACAO DO INMETRO</t>
  </si>
  <si>
    <t>22</t>
  </si>
  <si>
    <t>34107</t>
  </si>
  <si>
    <t>CANETA ESFEROGRAFICA 0.7 MM, COR VERMELHA, CX C/50 UNID,  PONTA DE ACO INOX - COM CORPO PLASTICO CILINDRICO SEXTAVADO E TRANSLUCIDO, ESCRITA FINA,  CARGA EFETIVA MINIMA DE 11CM E RENDIMENTO MINIMO DE 2.000M (DOIS MIL METROS) DE ESCRITA, TRANSPARENTE, COM SELO DE CERTIFICACAO DO INMETRO</t>
  </si>
  <si>
    <t>23</t>
  </si>
  <si>
    <t>34142</t>
  </si>
  <si>
    <t>CANETA ESFEROGRAFICA 1.0 MM CRISTAL AZUL CX COM 50</t>
  </si>
  <si>
    <t>24</t>
  </si>
  <si>
    <t>34143</t>
  </si>
  <si>
    <t>CANETA ESFEROGRAFICA 1.0 MM CRISTAL PRETA CX COM 50</t>
  </si>
  <si>
    <t>25</t>
  </si>
  <si>
    <t>34144</t>
  </si>
  <si>
    <t>CANETA ESFEROGRAFICA 1.0 MM CRISTAL VERMELHA CX COM 50</t>
  </si>
  <si>
    <t>26</t>
  </si>
  <si>
    <t>34081</t>
  </si>
  <si>
    <t>CANETA MARCA TEXTO PARA GRIFAR E MARCAR NA COR AMARELA FLUORESCENTE CX/12</t>
  </si>
  <si>
    <t>27</t>
  </si>
  <si>
    <t>34082</t>
  </si>
  <si>
    <t>CANETA MARCA TEXTO PARA GRIFAR E MARCAR NA COR AZUL FLUORESCENTE CX/12</t>
  </si>
  <si>
    <t>28</t>
  </si>
  <si>
    <t>34083</t>
  </si>
  <si>
    <t>CANETA MARCA TEXTO PARA GRIFAR E MARCAR NA COR ROSA FLUORESCENTE CX/12</t>
  </si>
  <si>
    <t>29</t>
  </si>
  <si>
    <t>34084</t>
  </si>
  <si>
    <t>CANETA MARCA TEXTO PARA GRIFAR E MARCAR NA COR VERDE FLUORESCENTE CX/12</t>
  </si>
  <si>
    <t>30</t>
  </si>
  <si>
    <t>34145</t>
  </si>
  <si>
    <t>CAPA PARA DIARIO PRETA (CAPA P/ ENCARDERNACAO A4 PCT C/100)</t>
  </si>
  <si>
    <t>31</t>
  </si>
  <si>
    <t>34146</t>
  </si>
  <si>
    <t>CAPA PARA DIARIO TRANSPARENTE (CAPA P/ ENCARDERNACAO A4 PCT C/100)</t>
  </si>
  <si>
    <t>32</t>
  </si>
  <si>
    <t>34147</t>
  </si>
  <si>
    <t>CARTOLINAS 50X60CM PCT C/100 CORES A ESCOLHER</t>
  </si>
  <si>
    <t>33</t>
  </si>
  <si>
    <t>35721</t>
  </si>
  <si>
    <t>CLIPES 2.0 CX C/725UN 500G</t>
  </si>
  <si>
    <t>34</t>
  </si>
  <si>
    <t>35722</t>
  </si>
  <si>
    <t>CLIPES 3.0 CX C/725UN 500G</t>
  </si>
  <si>
    <t>35</t>
  </si>
  <si>
    <t>35723</t>
  </si>
  <si>
    <t>CLIPES 4.0 CX C/725UN 500G</t>
  </si>
  <si>
    <t>36</t>
  </si>
  <si>
    <t>35724</t>
  </si>
  <si>
    <t>CLIPES 6.0  CX C/725UN 500G</t>
  </si>
  <si>
    <t>37</t>
  </si>
  <si>
    <t>09801</t>
  </si>
  <si>
    <t>COLA BRANCA LAVAVEL NAO TOXICA TUBO DE 110G</t>
  </si>
  <si>
    <t>38</t>
  </si>
  <si>
    <t>34108</t>
  </si>
  <si>
    <t>COLA BRANCA, NAO TOXICA 1KG</t>
  </si>
  <si>
    <t>39</t>
  </si>
  <si>
    <t>34149</t>
  </si>
  <si>
    <t>COLA CASCOREZ 1KG</t>
  </si>
  <si>
    <t>40</t>
  </si>
  <si>
    <t>34089</t>
  </si>
  <si>
    <t>COLA EM BASTAO, LAVAVEL, NAO TOXICA, PESO MINIMO 20G CX C/12</t>
  </si>
  <si>
    <t>41</t>
  </si>
  <si>
    <t>35727</t>
  </si>
  <si>
    <t>COLA ESCOLAR 35G, LAVAVEL, TENAZ OU CASCOREX</t>
  </si>
  <si>
    <t>42</t>
  </si>
  <si>
    <t>35726</t>
  </si>
  <si>
    <t>COLA PVA 1KG</t>
  </si>
  <si>
    <t>43</t>
  </si>
  <si>
    <t>34118</t>
  </si>
  <si>
    <t>COLA QUENTE REFIL FINA TRANSPARENTE 1KG</t>
  </si>
  <si>
    <t>44</t>
  </si>
  <si>
    <t>34151</t>
  </si>
  <si>
    <t>COLA QUENTE REFIL GROSSA TRANSPARENTE 1KG</t>
  </si>
  <si>
    <t>45</t>
  </si>
  <si>
    <t>35728</t>
  </si>
  <si>
    <t>COLA TEK BOND N 03 - ARTESANATO 20 GR CXS C/10 UNIDADES</t>
  </si>
  <si>
    <t>46</t>
  </si>
  <si>
    <t>34152</t>
  </si>
  <si>
    <t>CONTACT ESTAMPADO (BICHINHOS) ROLO</t>
  </si>
  <si>
    <t>RL</t>
  </si>
  <si>
    <t>47</t>
  </si>
  <si>
    <t>34120</t>
  </si>
  <si>
    <t>CONTACT TRANSPARENTE (ROLO)</t>
  </si>
  <si>
    <t>48</t>
  </si>
  <si>
    <t>34090</t>
  </si>
  <si>
    <t>CORRETIVO LIQUIDO BRANCO (BASA AGUA) CX C/12</t>
  </si>
  <si>
    <t>49</t>
  </si>
  <si>
    <t>34133</t>
  </si>
  <si>
    <t>CORRETIVO TAPE ROLLER 6 6M X5MM</t>
  </si>
  <si>
    <t>50</t>
  </si>
  <si>
    <t>22984</t>
  </si>
  <si>
    <t>ELASTICO DE BORRACHA PARA DINHEIRO, PACOTE COM 1.200 UNIDADES</t>
  </si>
  <si>
    <t>51</t>
  </si>
  <si>
    <t>34154</t>
  </si>
  <si>
    <t>ENVELOPE BRANCO A4 COM 100 UNIDADES</t>
  </si>
  <si>
    <t>52</t>
  </si>
  <si>
    <t>34109</t>
  </si>
  <si>
    <t>ENVELOPE GRANDE 240X340MM CX C/250</t>
  </si>
  <si>
    <t>53</t>
  </si>
  <si>
    <t>35731</t>
  </si>
  <si>
    <t>ESPIRAL PARA ENCADERNAÇÃO TRANSPARENTE 12MM PCTS C/100</t>
  </si>
  <si>
    <t>54</t>
  </si>
  <si>
    <t>35732</t>
  </si>
  <si>
    <t>ESPIRAL PARA ENCADERNAÇÃO TRANSPARENTE 14MM PCTS C/100</t>
  </si>
  <si>
    <t>55</t>
  </si>
  <si>
    <t>35733</t>
  </si>
  <si>
    <t>ESPIRAL PARA ENCADERNAÇÃO TRANSPARENTE 7MM PCTS C/100</t>
  </si>
  <si>
    <t>56</t>
  </si>
  <si>
    <t>34159</t>
  </si>
  <si>
    <t>ESTILETES  ESTREITO PLASTICO 9MM CX C/24</t>
  </si>
  <si>
    <t>57</t>
  </si>
  <si>
    <t>34091</t>
  </si>
  <si>
    <t>ESTILETES LARGO PLASTICO 18MM CX C/24</t>
  </si>
  <si>
    <t>58</t>
  </si>
  <si>
    <t>34153</t>
  </si>
  <si>
    <t>EVA ATOALHADO CORES DIVERSAS 40X60 CM PCT C/5</t>
  </si>
  <si>
    <t>59</t>
  </si>
  <si>
    <t>34121</t>
  </si>
  <si>
    <t>EVA COM GLITER CORES DIVERSAS 40X60 CM PCT C/5</t>
  </si>
  <si>
    <t>60</t>
  </si>
  <si>
    <t>35766</t>
  </si>
  <si>
    <t>EVA ESTAMPADO PCT C/5 40X60 ESTAMPA A ESCOLHER</t>
  </si>
  <si>
    <t>61</t>
  </si>
  <si>
    <t>35730</t>
  </si>
  <si>
    <t>EVA LISO PCT C/10 40X60 CORES A ESCOLHER</t>
  </si>
  <si>
    <t>62</t>
  </si>
  <si>
    <t>34092</t>
  </si>
  <si>
    <t>EXTRATOR DE GRAMPO TIPO PIRANHA, EM METAL E REVESTIDO COM PLASTICO</t>
  </si>
  <si>
    <t>63</t>
  </si>
  <si>
    <t>35735</t>
  </si>
  <si>
    <t>FITA ADESIVA DUREX PCT C/10 LARGURA 12MM ROLO GRANDE.</t>
  </si>
  <si>
    <t>64</t>
  </si>
  <si>
    <t>34160</t>
  </si>
  <si>
    <t>FITA CREPE 18MMX50M PCT C/6</t>
  </si>
  <si>
    <t>65</t>
  </si>
  <si>
    <t>35734</t>
  </si>
  <si>
    <t>FITA CREPE 48MM X 50M UN</t>
  </si>
  <si>
    <t>66</t>
  </si>
  <si>
    <t>35806</t>
  </si>
  <si>
    <t>FITA DE CETIM, ROLO MEDINDO APROXIMADAMENTE 0,7MM X 100MTS, CORES VARIADAS</t>
  </si>
  <si>
    <t>67</t>
  </si>
  <si>
    <t>35807</t>
  </si>
  <si>
    <t>FITA DE CETIM, ROLO MEDINDO APROXIMADAMENTE 15 MM X 50
MTS, CORES VARIADAS</t>
  </si>
  <si>
    <t>68</t>
  </si>
  <si>
    <t>35808</t>
  </si>
  <si>
    <t>FITA DE CETIM, ROLO MEDINDO APROXIMADAMENTE 22 MM X 50MTS, CORES VARIADAS</t>
  </si>
  <si>
    <t>69</t>
  </si>
  <si>
    <t>34093</t>
  </si>
  <si>
    <t>FITA LARGA PARA EMPACOTAMENTO  TRANSPARENTE 48MMX45M PCT C/04</t>
  </si>
  <si>
    <t>70</t>
  </si>
  <si>
    <t>35810</t>
  </si>
  <si>
    <t>FITA MASTER PLASTICA LISA 16MM X 50 M CORES VARIADAS</t>
  </si>
  <si>
    <t>71</t>
  </si>
  <si>
    <t>35809</t>
  </si>
  <si>
    <t>FITA MASTER PLASTICA LISA 32MM X 50 M CORES VARIADAS</t>
  </si>
  <si>
    <t>72</t>
  </si>
  <si>
    <t>34163</t>
  </si>
  <si>
    <t>FITILHO (ROLO) COM 50 METROS CORES A ESCOLHER</t>
  </si>
  <si>
    <t>73</t>
  </si>
  <si>
    <t>34212</t>
  </si>
  <si>
    <t>FURADOR SCRAPBOOK DE CORAÇÃO TAM G</t>
  </si>
  <si>
    <t>74</t>
  </si>
  <si>
    <t>34211</t>
  </si>
  <si>
    <t>FURADOR SCRAPBOOK DE CORAÇÃO TAM M</t>
  </si>
  <si>
    <t>75</t>
  </si>
  <si>
    <t>34210</t>
  </si>
  <si>
    <t>FURADOR SCRAPBOOK DE FLOR TAM G</t>
  </si>
  <si>
    <t>76</t>
  </si>
  <si>
    <t>34209</t>
  </si>
  <si>
    <t>FURADOR SCRAPBOOK DE FLOR TAM M</t>
  </si>
  <si>
    <t>77</t>
  </si>
  <si>
    <t>34214</t>
  </si>
  <si>
    <t>FURADOR SCRAPBOOK DE FOLHA TAM G</t>
  </si>
  <si>
    <t>78</t>
  </si>
  <si>
    <t>34213</t>
  </si>
  <si>
    <t>FURADOR SCRAPBOOK DE FOLHA TAM M</t>
  </si>
  <si>
    <t>79</t>
  </si>
  <si>
    <t>34164</t>
  </si>
  <si>
    <t>GIZ DE CERA FINO 12 CORES  COM SELO DO INMETRO</t>
  </si>
  <si>
    <t>80</t>
  </si>
  <si>
    <t>34166</t>
  </si>
  <si>
    <t>GIZ ESCOLAR BRANCO CX COM 40 CAIXINHAS COM 64 UNIDADES</t>
  </si>
  <si>
    <t>81</t>
  </si>
  <si>
    <t>34165</t>
  </si>
  <si>
    <t>GIZ ESCOLAR COLORIDO CX COM 40 CAIXINHAS COM 64 UNIDADES</t>
  </si>
  <si>
    <t>82</t>
  </si>
  <si>
    <t>35736</t>
  </si>
  <si>
    <t>GRAMPEADOR GRANDE BASE EM METAL 50 FOLHAS.</t>
  </si>
  <si>
    <t>83</t>
  </si>
  <si>
    <t>34094</t>
  </si>
  <si>
    <t>GRAMPEADOR MEDIO BASE EM METAL 25 FLS</t>
  </si>
  <si>
    <t>84</t>
  </si>
  <si>
    <t>34102</t>
  </si>
  <si>
    <t>GRAMPO TRILHO EM METAL CX C/50 JOGOS</t>
  </si>
  <si>
    <t>85</t>
  </si>
  <si>
    <t>35759</t>
  </si>
  <si>
    <t>GRAMPO TRILHO PLÁSTICO INJETADO EM POLIPROPILENO PARA ARQUIVAR DOCUMENTOS, PACOTE COM 50 UNIDADES. TAMANHO GRANDE.</t>
  </si>
  <si>
    <t>86</t>
  </si>
  <si>
    <t>35758</t>
  </si>
  <si>
    <t>GRAMPO TRILHO PLÁSTICO INJETADO EM POLIPROPILENO PARA ARQUIVAR DOCUMENTOS, PACOTE COM 50 UNIDADES. TAMANHO PEQUENO.</t>
  </si>
  <si>
    <t>87</t>
  </si>
  <si>
    <t>34095</t>
  </si>
  <si>
    <t>GRAMPOS GALVANIZADOS 26/6 CX C/ 5.000 UN</t>
  </si>
  <si>
    <t>88</t>
  </si>
  <si>
    <t>35746</t>
  </si>
  <si>
    <t>KIT COM 13 PINCEIS ARTESANATO CHATO 815 CERDA NATURAL Nº 0-2-4-6-8-10-12-14-16-18-20-22-24</t>
  </si>
  <si>
    <t>KIT</t>
  </si>
  <si>
    <t>89</t>
  </si>
  <si>
    <t>35737</t>
  </si>
  <si>
    <t>LAÇOS GRAVATA PARA PRESENTE LISO 18MM X 360MM NAS CORES DOURADO, BRANCO, VERMELHO, VERDE, ALARANJADO, ROSA E AZUL.</t>
  </si>
  <si>
    <t>90</t>
  </si>
  <si>
    <t>35738</t>
  </si>
  <si>
    <t>LAÇOS PRONTO PRESENTE LISO 12X240MM PCT C/10UN NAS CORES(DOURADO,BRANCO,VEMELHO, VERDE, ALARANJADO, ROA E AZUL.</t>
  </si>
  <si>
    <t>91</t>
  </si>
  <si>
    <t>34123</t>
  </si>
  <si>
    <t>LAPIS DE COR LARGO 12 CORES</t>
  </si>
  <si>
    <t>92</t>
  </si>
  <si>
    <t>36007</t>
  </si>
  <si>
    <t>LAPIS DE COR LARGO 12 CORES FABER CASTELL OU BIC.</t>
  </si>
  <si>
    <t>93</t>
  </si>
  <si>
    <t>34169</t>
  </si>
  <si>
    <t>LAPIS DE COR LARGO FABER CASTEL COM 24 UNIDADES</t>
  </si>
  <si>
    <t>94</t>
  </si>
  <si>
    <t>34206</t>
  </si>
  <si>
    <t>LAPIS PRETO, GRAFITE Nº2, RESINADO, SEXTAVADO, APONTADO, COM NO MINIMO 17 CM DE COMPRIMENTO CAIXA COM 144</t>
  </si>
  <si>
    <t>95</t>
  </si>
  <si>
    <t>36008</t>
  </si>
  <si>
    <t>LAPIS PRETO, GRAFITE Nº2, RESINADO, SEXTAVADO, APONTADO, COM NO MINIMO 17 CM DE COMPRIMENTO CAIXA COM 144 - FABER CASTELL</t>
  </si>
  <si>
    <t>96</t>
  </si>
  <si>
    <t>34110</t>
  </si>
  <si>
    <t>LIVRO ATA C/100 FLS - PAGINAS NUMERADAS</t>
  </si>
  <si>
    <t>97</t>
  </si>
  <si>
    <t>36009</t>
  </si>
  <si>
    <t>MASSA DE MODELAR NAO TOXICO C/12 UNIDADES 180 GR - AGRILEX</t>
  </si>
  <si>
    <t>98</t>
  </si>
  <si>
    <t>34097</t>
  </si>
  <si>
    <t>MOLHA DEDO TIPO PASTA ESPECIAL 12G, COMPOSICAO: ACIDO GRAXO, GLICOIS,CORANTE ALIMENTICIO E ESSENCIA AROMATICA. PRODUTO ATOXICO.</t>
  </si>
  <si>
    <t>99</t>
  </si>
  <si>
    <t>35740</t>
  </si>
  <si>
    <t>PAPEL BOBINA KRAFT 60X100M</t>
  </si>
  <si>
    <t>100</t>
  </si>
  <si>
    <t>34111</t>
  </si>
  <si>
    <t>PAPEL CARBONO AZUL A4 21X 29,7 CM CAIXA C/100, FORMATO A4 (21X29,7 CM), CAPACIDADE PARA 10 VIAS PARA ESCRITA MANUAL</t>
  </si>
  <si>
    <t>101</t>
  </si>
  <si>
    <t>34172</t>
  </si>
  <si>
    <t>PAPEL CARTAO PCT COM 20 48X66 CM CORES A ESCOLHER</t>
  </si>
  <si>
    <t>102</t>
  </si>
  <si>
    <t>34124</t>
  </si>
  <si>
    <t>PAPEL COLOR SET 110G PCT COM 20 CORES A ESCOLHER</t>
  </si>
  <si>
    <t>103</t>
  </si>
  <si>
    <t>35741</t>
  </si>
  <si>
    <t>PAPEL FOTOGRAFICO C/ BRILHO 230GR A PROVA D AGUA TAMANHO A4 C/50 FLS</t>
  </si>
  <si>
    <t>104</t>
  </si>
  <si>
    <t>34174</t>
  </si>
  <si>
    <t>PAPEL HECTOGRAFICO ESTÊNCIL COM MATRIZ HARDCOPY MAGISTERIO U 20, CX C/ 100 22X33</t>
  </si>
  <si>
    <t>105</t>
  </si>
  <si>
    <t>35742</t>
  </si>
  <si>
    <t>PAPEL VERGE A4 210X297 PCT/50 FOLHS CORES A ESCOLHER</t>
  </si>
  <si>
    <t>106</t>
  </si>
  <si>
    <t>34112</t>
  </si>
  <si>
    <t>PASTA ABA ELASTICO OFICIO CRISTAL 4CM</t>
  </si>
  <si>
    <t>107</t>
  </si>
  <si>
    <t>07435</t>
  </si>
  <si>
    <t>PASTA AZ, CAPA EM PAPELÃO, TAMANHO OFÍCIO, LOMBO LARGO, MEDINDO  APROXIMADAMENTE 34,5 X 27,5 X 8,0 CM, COM  2 ARGOLAS FIXAS  DE METAL NA CONTRA CAPA, IDENTIFICADOR, EM MATERIAL PLÁSTICO, NA LATERAL EXTERNA.</t>
  </si>
  <si>
    <t>108</t>
  </si>
  <si>
    <t>34113</t>
  </si>
  <si>
    <t>PASTA CARTAO DUPLEX COM GRAMPO PLASTICO</t>
  </si>
  <si>
    <t>109</t>
  </si>
  <si>
    <t>35744</t>
  </si>
  <si>
    <t>PASTA CATALOGO PVC COM 50 ENVELOPES FINO COM 4 COLCHETES E VISOR TAM; 245MM X 335MMX20MM</t>
  </si>
  <si>
    <t>110</t>
  </si>
  <si>
    <t>34203</t>
  </si>
  <si>
    <t>PASTA COM ELASTICO TAMANHO OFICIO COR CRISTAL PCT COM 10</t>
  </si>
  <si>
    <t>111</t>
  </si>
  <si>
    <t>34204</t>
  </si>
  <si>
    <t>PASTA SANFONADA PLÁSTICO COM 31 REPARTIÇÕES</t>
  </si>
  <si>
    <t>112</t>
  </si>
  <si>
    <t>34208</t>
  </si>
  <si>
    <t>PASTA SUSPENSA MARMORIZADA PLASTIFICADA  CX C/50</t>
  </si>
  <si>
    <t>113</t>
  </si>
  <si>
    <t>34099</t>
  </si>
  <si>
    <t>PERFURADOR DE PAPEL</t>
  </si>
  <si>
    <t>114</t>
  </si>
  <si>
    <t>36633</t>
  </si>
  <si>
    <t>PERFURADOR DE PAPEL - GRANDE</t>
  </si>
  <si>
    <t>115</t>
  </si>
  <si>
    <t>34177</t>
  </si>
  <si>
    <t>PINCEL MARCADOR ATOMICO CX COM 12 CORES A ESCOLHER</t>
  </si>
  <si>
    <t>116</t>
  </si>
  <si>
    <t>34179</t>
  </si>
  <si>
    <t>PINCEL PARA PINTURA Nº 12</t>
  </si>
  <si>
    <t>117</t>
  </si>
  <si>
    <t>35745</t>
  </si>
  <si>
    <t>PINCEL PARA QUADRO BRANCO RECARREGAVEL CORES A ESCOLHER, CX C/12</t>
  </si>
  <si>
    <t>118</t>
  </si>
  <si>
    <t>35747</t>
  </si>
  <si>
    <t>PISTOLA DE COLA QUENTE GRANDE 110 COM SELO DO INMETRO.</t>
  </si>
  <si>
    <t>119</t>
  </si>
  <si>
    <t>34129</t>
  </si>
  <si>
    <t>PISTOLA DE COLA QUENTE PEQUENA 110 COM SELO DO INMETRO</t>
  </si>
  <si>
    <t>120</t>
  </si>
  <si>
    <t>35754</t>
  </si>
  <si>
    <t>PLASTICO PARA PLASTIFICACAO POUCH FILM COM 100 LAMINAS A3</t>
  </si>
  <si>
    <t>121</t>
  </si>
  <si>
    <t>34181</t>
  </si>
  <si>
    <t>PLASTICO PARA PLASTIFICACAO POUCH FILM COM 100 LAMINAS A4</t>
  </si>
  <si>
    <t>122</t>
  </si>
  <si>
    <t>34182</t>
  </si>
  <si>
    <t>POTE DE GLITER PVC 250GR CORES A ESCOLHER</t>
  </si>
  <si>
    <t>123</t>
  </si>
  <si>
    <t>34183</t>
  </si>
  <si>
    <t>PRANCHETA ACRILICA FORMATO A4, PRENDEDOR PLASTICO, DIMENSAO - 330X230X3 MM.</t>
  </si>
  <si>
    <t>124</t>
  </si>
  <si>
    <t>34115</t>
  </si>
  <si>
    <t>PRANCHETA POLIESTIRENO OFICIO PT</t>
  </si>
  <si>
    <t>125</t>
  </si>
  <si>
    <t>34100</t>
  </si>
  <si>
    <t>REGUAS 30CM</t>
  </si>
  <si>
    <t>126</t>
  </si>
  <si>
    <t>34207</t>
  </si>
  <si>
    <t>SACO DE CELOFANE TRANSPARENTE 15X29 PCT C/100</t>
  </si>
  <si>
    <t>127</t>
  </si>
  <si>
    <t>34184</t>
  </si>
  <si>
    <t>SACO DE CELOFANE TRANSPARENTE 25X37  PCT C/100</t>
  </si>
  <si>
    <t>128</t>
  </si>
  <si>
    <t>34185</t>
  </si>
  <si>
    <t>SACO DE CELOFANE TRANSPARENTE 30X45 PCT C/100</t>
  </si>
  <si>
    <t>129</t>
  </si>
  <si>
    <t>34186</t>
  </si>
  <si>
    <t>SACO DE CELOFANE TRANSPARENTE 45X60 PCT C/100</t>
  </si>
  <si>
    <t>130</t>
  </si>
  <si>
    <t>34187</t>
  </si>
  <si>
    <t>SACO DE PRESENTE  DECORADO 20X29 COM 50  ESTAMPA A ESCOLHER</t>
  </si>
  <si>
    <t>131</t>
  </si>
  <si>
    <t>34188</t>
  </si>
  <si>
    <t>SACO DE PRESENTE  DECORADO 30X45 COM 50  ESTAMPA A ESCOLHER</t>
  </si>
  <si>
    <t>132</t>
  </si>
  <si>
    <t>34189</t>
  </si>
  <si>
    <t>SACO DE PRESENTE  DECORADO 35X53 COM 50  ESTAMPA A ESCOLHER</t>
  </si>
  <si>
    <t>133</t>
  </si>
  <si>
    <t>34130</t>
  </si>
  <si>
    <t>SACO PARA PRESENTE TRANSPARENTE 25CM X 35CM C/50 UN</t>
  </si>
  <si>
    <t>134</t>
  </si>
  <si>
    <t>34131</t>
  </si>
  <si>
    <t>SACO PARA PRESENTE TRANSPARENTE 30CM X 45CM C/50 UN</t>
  </si>
  <si>
    <t>135</t>
  </si>
  <si>
    <t>35799</t>
  </si>
  <si>
    <t>SACO PARA PRESENTE TRANSPARENTE 45CM X 60CM C/50 UN</t>
  </si>
  <si>
    <t>136</t>
  </si>
  <si>
    <t>35800</t>
  </si>
  <si>
    <t>SACO PARA PRESENTE TRANSPARENTE 60CM X 90CM C/25 UN</t>
  </si>
  <si>
    <t>137</t>
  </si>
  <si>
    <t>35755</t>
  </si>
  <si>
    <t>SACO PLASTICO TRANSPARENTE  24X17 COM 100</t>
  </si>
  <si>
    <t>138</t>
  </si>
  <si>
    <t>34193</t>
  </si>
  <si>
    <t>SACO PLÁSTICO TRANSPARENTE 15X29 C/100</t>
  </si>
  <si>
    <t>139</t>
  </si>
  <si>
    <t>34194</t>
  </si>
  <si>
    <t>SACO PLÁSTICO TRANSPARENTE 20X29 C/100</t>
  </si>
  <si>
    <t>140</t>
  </si>
  <si>
    <t>34195</t>
  </si>
  <si>
    <t>SACO PLÁSTICO TRANSPARENTE 34X24 C/100</t>
  </si>
  <si>
    <t>141</t>
  </si>
  <si>
    <t>34191</t>
  </si>
  <si>
    <t>SACO PLÁSTICO TRANSPARENTE COM 11X19,5 COM 100</t>
  </si>
  <si>
    <t>142</t>
  </si>
  <si>
    <t>35748</t>
  </si>
  <si>
    <t>SACO PLÁSTICO TRANSPARENTE COM 15X22 COM 100</t>
  </si>
  <si>
    <t>143</t>
  </si>
  <si>
    <t>34190</t>
  </si>
  <si>
    <t>SACO PLASTICO TRANSPARENTE COM ZIP LOK 24X17 COM 100</t>
  </si>
  <si>
    <t>144</t>
  </si>
  <si>
    <t>35756</t>
  </si>
  <si>
    <t>T.N.T POLIPROPILENO ESTAMPA (ROLO 140X50) CORES A ESCOLHER</t>
  </si>
  <si>
    <t>145</t>
  </si>
  <si>
    <t>35749</t>
  </si>
  <si>
    <t>T.N.T POLIPROPILENO LISO (ROLO 140X50) CORES A ESCOLHER</t>
  </si>
  <si>
    <t>146</t>
  </si>
  <si>
    <t>34197</t>
  </si>
  <si>
    <t>TESOURA ESCOLAR EM ACO INOXIDAVEL TEMPERADO, COM CABO DE POLIPROPILENO ANATOMICO PRETO - BOA QUALIDADE SEM PONTA (PEQUENA) CX C/20</t>
  </si>
  <si>
    <t>147</t>
  </si>
  <si>
    <t>35750</t>
  </si>
  <si>
    <t>TESOURA MULTIUSO CABO EMBORRACHADO FORMATO ANATOMICO, GRAMPLINE.</t>
  </si>
  <si>
    <t>148</t>
  </si>
  <si>
    <t>35751</t>
  </si>
  <si>
    <t>TESOURA MULTIUSO CABO EMBORRACHADO FORMATO ANATOMICO, PICOTAR ZIG ZAG.</t>
  </si>
  <si>
    <t>149</t>
  </si>
  <si>
    <t>34101</t>
  </si>
  <si>
    <t>TESOURA MULTIUSO, EM ACO INOXIDAVEL TEMPERADO, COM CABO DE POLIPROPILENO ANATOMCO PRETO, TAMANHO APROXIMADO DE 20 CM  7 POLEGADAS</t>
  </si>
  <si>
    <t>150</t>
  </si>
  <si>
    <t>35753</t>
  </si>
  <si>
    <t>TINTA DE CARIMBO PRETA E AZUL 42 ML</t>
  </si>
  <si>
    <t>151</t>
  </si>
  <si>
    <t>36010</t>
  </si>
  <si>
    <t>TINTA GUACHE CORES DIVERSAS 250ML PCT C/3 - ACRILEX</t>
  </si>
  <si>
    <t>152</t>
  </si>
  <si>
    <t>34202</t>
  </si>
  <si>
    <t>TINTA PARA RECARREGAR PINCEL (QUADRO BRANCO) CORES DIVERSAS 20ML CX C/6</t>
  </si>
  <si>
    <t>153</t>
  </si>
  <si>
    <t>36632</t>
  </si>
  <si>
    <t>TINTA PARA TECIDO 37ML - CORES A ESCOLHER</t>
  </si>
  <si>
    <t>154</t>
  </si>
  <si>
    <t>34200</t>
  </si>
  <si>
    <t>TINTA PARA TECIDO CORES A ESCOLHER</t>
  </si>
  <si>
    <t>155</t>
  </si>
  <si>
    <t>34201</t>
  </si>
  <si>
    <t>TINTA PVA 500ML CORES A ESCOLHER</t>
  </si>
  <si>
    <t>156</t>
  </si>
  <si>
    <t>34205</t>
  </si>
  <si>
    <t>TINTA RELEVO EM TUBOS 35ML CORES A ESCOLHER</t>
  </si>
  <si>
    <t>Declaro que examinei, conheço e me submeto a todas as condições contidas no Edital da presente Licitação modalidade PREGÃO PRESENCIAL Nº 0023/2022,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</si>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</sst>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40.26</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20</v>
      </c>
      <c r="G22" s="91">
        <v>12.53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15</v>
      </c>
      <c r="G23" s="91">
        <v>9.86</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8</v>
      </c>
      <c r="G24" s="91">
        <v>7.97</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5</v>
      </c>
      <c r="G25" s="91">
        <v>12.5</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50</v>
      </c>
      <c r="G26" s="91">
        <v>69.92</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38</v>
      </c>
      <c r="G27" s="91">
        <v>140.95</v>
      </c>
      <c r="H27" s="22"/>
      <c r="I27" s="89">
        <v>0</v>
      </c>
      <c r="J27" s="24">
        <f t="shared" si="0"/>
        <v>0</v>
      </c>
      <c r="K27" s="34"/>
      <c r="L27" s="31"/>
      <c r="M27" s="34"/>
      <c r="N27" s="34"/>
      <c r="O27" s="34"/>
    </row>
    <row r="28" spans="1:14" s="26" customFormat="1" ht="14.25">
      <c r="A28" s="79" t="s">
        <v>31</v>
      </c>
      <c r="B28" s="79" t="s">
        <v>55</v>
      </c>
      <c r="C28" s="79" t="s">
        <v>56</v>
      </c>
      <c r="D28" s="85" t="s">
        <v>57</v>
      </c>
      <c r="E28" s="79" t="s">
        <v>58</v>
      </c>
      <c r="F28" s="93">
        <v>270</v>
      </c>
      <c r="G28" s="91">
        <v>14.09</v>
      </c>
      <c r="H28" s="22"/>
      <c r="I28" s="89">
        <v>0</v>
      </c>
      <c r="J28" s="24">
        <f t="shared" si="0"/>
        <v>0</v>
      </c>
      <c r="K28" s="35"/>
      <c r="L28" s="36"/>
      <c r="M28" s="35"/>
      <c r="N28" s="35"/>
    </row>
    <row r="29" spans="1:14" s="26" customFormat="1" ht="14.25">
      <c r="A29" s="79" t="s">
        <v>31</v>
      </c>
      <c r="B29" s="79" t="s">
        <v>59</v>
      </c>
      <c r="C29" s="79" t="s">
        <v>60</v>
      </c>
      <c r="D29" s="85" t="s">
        <v>61</v>
      </c>
      <c r="E29" s="79" t="s">
        <v>58</v>
      </c>
      <c r="F29" s="93">
        <v>100</v>
      </c>
      <c r="G29" s="91">
        <v>8.11</v>
      </c>
      <c r="H29" s="22"/>
      <c r="I29" s="89">
        <v>0</v>
      </c>
      <c r="J29" s="24">
        <f t="shared" si="0"/>
        <v>0</v>
      </c>
      <c r="K29" s="35"/>
      <c r="L29" s="36"/>
      <c r="M29" s="35"/>
      <c r="N29" s="35"/>
    </row>
    <row r="30" spans="1:14" s="26" customFormat="1" ht="14.25">
      <c r="A30" s="79" t="s">
        <v>31</v>
      </c>
      <c r="B30" s="79" t="s">
        <v>62</v>
      </c>
      <c r="C30" s="79" t="s">
        <v>63</v>
      </c>
      <c r="D30" s="85" t="s">
        <v>64</v>
      </c>
      <c r="E30" s="79" t="s">
        <v>35</v>
      </c>
      <c r="F30" s="93">
        <v>10</v>
      </c>
      <c r="G30" s="91">
        <v>31</v>
      </c>
      <c r="H30" s="22"/>
      <c r="I30" s="89">
        <v>0</v>
      </c>
      <c r="J30" s="24">
        <f t="shared" si="0"/>
        <v>0</v>
      </c>
      <c r="K30" s="35"/>
      <c r="L30" s="36"/>
      <c r="M30" s="35"/>
      <c r="N30" s="35"/>
    </row>
    <row r="31" spans="1:14" s="26" customFormat="1" ht="14.25">
      <c r="A31" s="79" t="s">
        <v>31</v>
      </c>
      <c r="B31" s="79" t="s">
        <v>65</v>
      </c>
      <c r="C31" s="79" t="s">
        <v>66</v>
      </c>
      <c r="D31" s="85" t="s">
        <v>67</v>
      </c>
      <c r="E31" s="79" t="s">
        <v>58</v>
      </c>
      <c r="F31" s="93">
        <v>45</v>
      </c>
      <c r="G31" s="91">
        <v>19.77</v>
      </c>
      <c r="H31" s="22"/>
      <c r="I31" s="89">
        <v>0</v>
      </c>
      <c r="J31" s="24">
        <f t="shared" si="0"/>
        <v>0</v>
      </c>
      <c r="K31" s="35"/>
      <c r="L31" s="36"/>
      <c r="M31" s="35"/>
      <c r="N31" s="35"/>
    </row>
    <row r="32" spans="1:14" s="26" customFormat="1" ht="14.25">
      <c r="A32" s="79" t="s">
        <v>31</v>
      </c>
      <c r="B32" s="79" t="s">
        <v>68</v>
      </c>
      <c r="C32" s="79" t="s">
        <v>69</v>
      </c>
      <c r="D32" s="85" t="s">
        <v>70</v>
      </c>
      <c r="E32" s="79" t="s">
        <v>39</v>
      </c>
      <c r="F32" s="93">
        <v>140</v>
      </c>
      <c r="G32" s="91">
        <v>16.39</v>
      </c>
      <c r="H32" s="22"/>
      <c r="I32" s="89">
        <v>0</v>
      </c>
      <c r="J32" s="24">
        <f t="shared" si="0"/>
        <v>0</v>
      </c>
      <c r="K32" s="35"/>
      <c r="L32" s="36"/>
      <c r="M32" s="35"/>
      <c r="N32" s="35"/>
    </row>
    <row r="33" spans="1:14" s="26" customFormat="1" ht="14.25">
      <c r="A33" s="79" t="s">
        <v>31</v>
      </c>
      <c r="B33" s="79" t="s">
        <v>71</v>
      </c>
      <c r="C33" s="79" t="s">
        <v>72</v>
      </c>
      <c r="D33" s="85" t="s">
        <v>73</v>
      </c>
      <c r="E33" s="79" t="s">
        <v>35</v>
      </c>
      <c r="F33" s="93">
        <v>600</v>
      </c>
      <c r="G33" s="91">
        <v>5.33</v>
      </c>
      <c r="H33" s="22"/>
      <c r="I33" s="89">
        <v>0</v>
      </c>
      <c r="J33" s="24">
        <f t="shared" si="0"/>
        <v>0</v>
      </c>
      <c r="K33" s="35"/>
      <c r="L33" s="36"/>
      <c r="M33" s="35"/>
      <c r="N33" s="35"/>
    </row>
    <row r="34" spans="1:14" s="26" customFormat="1" ht="14.25">
      <c r="A34" s="79" t="s">
        <v>31</v>
      </c>
      <c r="B34" s="79" t="s">
        <v>74</v>
      </c>
      <c r="C34" s="79" t="s">
        <v>75</v>
      </c>
      <c r="D34" s="85" t="s">
        <v>76</v>
      </c>
      <c r="E34" s="79" t="s">
        <v>35</v>
      </c>
      <c r="F34" s="93">
        <v>1000</v>
      </c>
      <c r="G34" s="91">
        <v>11.47</v>
      </c>
      <c r="H34" s="22"/>
      <c r="I34" s="89">
        <v>0</v>
      </c>
      <c r="J34" s="24">
        <f t="shared" si="0"/>
        <v>0</v>
      </c>
      <c r="K34" s="35"/>
      <c r="L34" s="36"/>
      <c r="M34" s="35"/>
      <c r="N34" s="35"/>
    </row>
    <row r="35" spans="1:14" s="26" customFormat="1" ht="14.25">
      <c r="A35" s="79" t="s">
        <v>31</v>
      </c>
      <c r="B35" s="79" t="s">
        <v>77</v>
      </c>
      <c r="C35" s="79" t="s">
        <v>78</v>
      </c>
      <c r="D35" s="85" t="s">
        <v>79</v>
      </c>
      <c r="E35" s="79" t="s">
        <v>35</v>
      </c>
      <c r="F35" s="93">
        <v>9</v>
      </c>
      <c r="G35" s="91">
        <v>444.62</v>
      </c>
      <c r="H35" s="22"/>
      <c r="I35" s="89">
        <v>0</v>
      </c>
      <c r="J35" s="24">
        <f t="shared" si="0"/>
        <v>0</v>
      </c>
      <c r="K35" s="35"/>
      <c r="L35" s="36"/>
      <c r="M35" s="35"/>
      <c r="N35" s="35"/>
    </row>
    <row r="36" spans="1:14" s="26" customFormat="1" ht="14.25">
      <c r="A36" s="79" t="s">
        <v>31</v>
      </c>
      <c r="B36" s="79" t="s">
        <v>80</v>
      </c>
      <c r="C36" s="79" t="s">
        <v>81</v>
      </c>
      <c r="D36" s="85" t="s">
        <v>82</v>
      </c>
      <c r="E36" s="79" t="s">
        <v>35</v>
      </c>
      <c r="F36" s="93">
        <v>1500</v>
      </c>
      <c r="G36" s="91">
        <v>12.84</v>
      </c>
      <c r="H36" s="22"/>
      <c r="I36" s="89">
        <v>0</v>
      </c>
      <c r="J36" s="24">
        <f t="shared" si="0"/>
        <v>0</v>
      </c>
      <c r="K36" s="35"/>
      <c r="L36" s="36"/>
      <c r="M36" s="35"/>
      <c r="N36" s="35"/>
    </row>
    <row r="37" spans="1:14" s="26" customFormat="1" ht="14.25">
      <c r="A37" s="79" t="s">
        <v>31</v>
      </c>
      <c r="B37" s="79" t="s">
        <v>83</v>
      </c>
      <c r="C37" s="79" t="s">
        <v>84</v>
      </c>
      <c r="D37" s="85" t="s">
        <v>85</v>
      </c>
      <c r="E37" s="79" t="s">
        <v>35</v>
      </c>
      <c r="F37" s="93">
        <v>1500</v>
      </c>
      <c r="G37" s="91">
        <v>18.18</v>
      </c>
      <c r="H37" s="22"/>
      <c r="I37" s="89">
        <v>0</v>
      </c>
      <c r="J37" s="24">
        <f t="shared" si="0"/>
        <v>0</v>
      </c>
      <c r="K37" s="35"/>
      <c r="L37" s="36"/>
      <c r="M37" s="35"/>
      <c r="N37" s="35"/>
    </row>
    <row r="38" spans="1:14" s="26" customFormat="1" ht="14.25">
      <c r="A38" s="79" t="s">
        <v>31</v>
      </c>
      <c r="B38" s="79" t="s">
        <v>86</v>
      </c>
      <c r="C38" s="79" t="s">
        <v>87</v>
      </c>
      <c r="D38" s="85" t="s">
        <v>88</v>
      </c>
      <c r="E38" s="79" t="s">
        <v>35</v>
      </c>
      <c r="F38" s="93">
        <v>40</v>
      </c>
      <c r="G38" s="91">
        <v>46.83</v>
      </c>
      <c r="H38" s="22"/>
      <c r="I38" s="89">
        <v>0</v>
      </c>
      <c r="J38" s="24">
        <f t="shared" si="0"/>
        <v>0</v>
      </c>
      <c r="K38" s="35"/>
      <c r="L38" s="36"/>
      <c r="M38" s="35"/>
      <c r="N38" s="35"/>
    </row>
    <row r="39" spans="1:14" s="26" customFormat="1" ht="14.25">
      <c r="A39" s="79" t="s">
        <v>31</v>
      </c>
      <c r="B39" s="79" t="s">
        <v>89</v>
      </c>
      <c r="C39" s="79" t="s">
        <v>90</v>
      </c>
      <c r="D39" s="85" t="s">
        <v>91</v>
      </c>
      <c r="E39" s="79" t="s">
        <v>35</v>
      </c>
      <c r="F39" s="93">
        <v>5</v>
      </c>
      <c r="G39" s="91">
        <v>46.8</v>
      </c>
      <c r="H39" s="22"/>
      <c r="I39" s="89">
        <v>0</v>
      </c>
      <c r="J39" s="24">
        <f t="shared" si="0"/>
        <v>0</v>
      </c>
      <c r="K39" s="35"/>
      <c r="L39" s="36"/>
      <c r="M39" s="35"/>
      <c r="N39" s="35"/>
    </row>
    <row r="40" spans="1:14" s="26" customFormat="1" ht="14.25">
      <c r="A40" s="79" t="s">
        <v>31</v>
      </c>
      <c r="B40" s="79" t="s">
        <v>92</v>
      </c>
      <c r="C40" s="79" t="s">
        <v>93</v>
      </c>
      <c r="D40" s="85" t="s">
        <v>94</v>
      </c>
      <c r="E40" s="79" t="s">
        <v>39</v>
      </c>
      <c r="F40" s="93">
        <v>6</v>
      </c>
      <c r="G40" s="91">
        <v>103.91</v>
      </c>
      <c r="H40" s="22"/>
      <c r="I40" s="89">
        <v>0</v>
      </c>
      <c r="J40" s="24">
        <f t="shared" si="0"/>
        <v>0</v>
      </c>
      <c r="K40" s="35"/>
      <c r="L40" s="36"/>
      <c r="M40" s="35"/>
      <c r="N40" s="35"/>
    </row>
    <row r="41" spans="1:14" s="26" customFormat="1" ht="14.25">
      <c r="A41" s="79" t="s">
        <v>31</v>
      </c>
      <c r="B41" s="79" t="s">
        <v>95</v>
      </c>
      <c r="C41" s="79" t="s">
        <v>96</v>
      </c>
      <c r="D41" s="85" t="s">
        <v>97</v>
      </c>
      <c r="E41" s="79" t="s">
        <v>39</v>
      </c>
      <c r="F41" s="93">
        <v>20</v>
      </c>
      <c r="G41" s="91">
        <v>67.6</v>
      </c>
      <c r="H41" s="22"/>
      <c r="I41" s="89">
        <v>0</v>
      </c>
      <c r="J41" s="24">
        <f t="shared" si="0"/>
        <v>0</v>
      </c>
      <c r="K41" s="35"/>
      <c r="L41" s="36"/>
      <c r="M41" s="35"/>
      <c r="N41" s="35"/>
    </row>
    <row r="42" spans="1:14" s="26" customFormat="1" ht="14.25">
      <c r="A42" s="79" t="s">
        <v>31</v>
      </c>
      <c r="B42" s="79" t="s">
        <v>98</v>
      </c>
      <c r="C42" s="79" t="s">
        <v>99</v>
      </c>
      <c r="D42" s="85" t="s">
        <v>100</v>
      </c>
      <c r="E42" s="79" t="s">
        <v>39</v>
      </c>
      <c r="F42" s="93">
        <v>10</v>
      </c>
      <c r="G42" s="91">
        <v>67.6</v>
      </c>
      <c r="H42" s="22"/>
      <c r="I42" s="89">
        <v>0</v>
      </c>
      <c r="J42" s="24">
        <f t="shared" si="0"/>
        <v>0</v>
      </c>
      <c r="K42" s="35"/>
      <c r="L42" s="36"/>
      <c r="M42" s="35"/>
      <c r="N42" s="35"/>
    </row>
    <row r="43" spans="1:14" s="26" customFormat="1" ht="14.25">
      <c r="A43" s="79" t="s">
        <v>31</v>
      </c>
      <c r="B43" s="79" t="s">
        <v>101</v>
      </c>
      <c r="C43" s="79" t="s">
        <v>102</v>
      </c>
      <c r="D43" s="85" t="s">
        <v>103</v>
      </c>
      <c r="E43" s="79" t="s">
        <v>35</v>
      </c>
      <c r="F43" s="93">
        <v>25</v>
      </c>
      <c r="G43" s="91">
        <v>62.72</v>
      </c>
      <c r="H43" s="22"/>
      <c r="I43" s="89">
        <v>0</v>
      </c>
      <c r="J43" s="24">
        <f t="shared" si="0"/>
        <v>0</v>
      </c>
      <c r="K43" s="35"/>
      <c r="L43" s="36"/>
      <c r="M43" s="35"/>
      <c r="N43" s="35"/>
    </row>
    <row r="44" spans="1:14" s="26" customFormat="1" ht="14.25">
      <c r="A44" s="79" t="s">
        <v>31</v>
      </c>
      <c r="B44" s="79" t="s">
        <v>104</v>
      </c>
      <c r="C44" s="79" t="s">
        <v>105</v>
      </c>
      <c r="D44" s="85" t="s">
        <v>106</v>
      </c>
      <c r="E44" s="79" t="s">
        <v>35</v>
      </c>
      <c r="F44" s="93">
        <v>20</v>
      </c>
      <c r="G44" s="91">
        <v>62.72</v>
      </c>
      <c r="H44" s="22"/>
      <c r="I44" s="89">
        <v>0</v>
      </c>
      <c r="J44" s="24">
        <f t="shared" si="0"/>
        <v>0</v>
      </c>
      <c r="K44" s="35"/>
      <c r="L44" s="36"/>
      <c r="M44" s="35"/>
      <c r="N44" s="35"/>
    </row>
    <row r="45" spans="1:14" s="26" customFormat="1" ht="14.25">
      <c r="A45" s="79" t="s">
        <v>31</v>
      </c>
      <c r="B45" s="79" t="s">
        <v>107</v>
      </c>
      <c r="C45" s="79" t="s">
        <v>108</v>
      </c>
      <c r="D45" s="85" t="s">
        <v>109</v>
      </c>
      <c r="E45" s="79" t="s">
        <v>35</v>
      </c>
      <c r="F45" s="93">
        <v>10</v>
      </c>
      <c r="G45" s="91">
        <v>62.72</v>
      </c>
      <c r="H45" s="22"/>
      <c r="I45" s="89">
        <v>0</v>
      </c>
      <c r="J45" s="24">
        <f t="shared" si="0"/>
        <v>0</v>
      </c>
      <c r="K45" s="35"/>
      <c r="L45" s="36"/>
      <c r="M45" s="35"/>
      <c r="N45" s="35"/>
    </row>
    <row r="46" spans="1:14" s="26" customFormat="1" ht="14.25">
      <c r="A46" s="79" t="s">
        <v>31</v>
      </c>
      <c r="B46" s="79" t="s">
        <v>110</v>
      </c>
      <c r="C46" s="79" t="s">
        <v>111</v>
      </c>
      <c r="D46" s="85" t="s">
        <v>112</v>
      </c>
      <c r="E46" s="79" t="s">
        <v>39</v>
      </c>
      <c r="F46" s="93">
        <v>32</v>
      </c>
      <c r="G46" s="91">
        <v>33.74</v>
      </c>
      <c r="H46" s="22"/>
      <c r="I46" s="89">
        <v>0</v>
      </c>
      <c r="J46" s="24">
        <f t="shared" si="0"/>
        <v>0</v>
      </c>
      <c r="K46" s="35"/>
      <c r="L46" s="36"/>
      <c r="M46" s="35"/>
      <c r="N46" s="35"/>
    </row>
    <row r="47" spans="1:14" s="26" customFormat="1" ht="14.25">
      <c r="A47" s="79" t="s">
        <v>31</v>
      </c>
      <c r="B47" s="79" t="s">
        <v>113</v>
      </c>
      <c r="C47" s="79" t="s">
        <v>114</v>
      </c>
      <c r="D47" s="85" t="s">
        <v>115</v>
      </c>
      <c r="E47" s="79" t="s">
        <v>39</v>
      </c>
      <c r="F47" s="93">
        <v>6</v>
      </c>
      <c r="G47" s="91">
        <v>33.74</v>
      </c>
      <c r="H47" s="22"/>
      <c r="I47" s="89">
        <v>0</v>
      </c>
      <c r="J47" s="24">
        <f t="shared" si="0"/>
        <v>0</v>
      </c>
      <c r="K47" s="35"/>
      <c r="L47" s="36"/>
      <c r="M47" s="35"/>
      <c r="N47" s="35"/>
    </row>
    <row r="48" spans="1:14" s="26" customFormat="1" ht="14.25">
      <c r="A48" s="79" t="s">
        <v>31</v>
      </c>
      <c r="B48" s="79" t="s">
        <v>116</v>
      </c>
      <c r="C48" s="79" t="s">
        <v>117</v>
      </c>
      <c r="D48" s="85" t="s">
        <v>118</v>
      </c>
      <c r="E48" s="79" t="s">
        <v>39</v>
      </c>
      <c r="F48" s="93">
        <v>32</v>
      </c>
      <c r="G48" s="91">
        <v>33.74</v>
      </c>
      <c r="H48" s="22"/>
      <c r="I48" s="89">
        <v>0</v>
      </c>
      <c r="J48" s="24">
        <f t="shared" si="0"/>
        <v>0</v>
      </c>
      <c r="K48" s="35"/>
      <c r="L48" s="36"/>
      <c r="M48" s="35"/>
      <c r="N48" s="35"/>
    </row>
    <row r="49" spans="1:14" s="26" customFormat="1" ht="14.25">
      <c r="A49" s="79" t="s">
        <v>31</v>
      </c>
      <c r="B49" s="79" t="s">
        <v>119</v>
      </c>
      <c r="C49" s="79" t="s">
        <v>120</v>
      </c>
      <c r="D49" s="85" t="s">
        <v>121</v>
      </c>
      <c r="E49" s="79" t="s">
        <v>39</v>
      </c>
      <c r="F49" s="93">
        <v>25</v>
      </c>
      <c r="G49" s="91">
        <v>33.74</v>
      </c>
      <c r="H49" s="22"/>
      <c r="I49" s="89">
        <v>0</v>
      </c>
      <c r="J49" s="24">
        <f t="shared" si="0"/>
        <v>0</v>
      </c>
      <c r="K49" s="35"/>
      <c r="L49" s="36"/>
      <c r="M49" s="35"/>
      <c r="N49" s="35"/>
    </row>
    <row r="50" spans="1:14" s="26" customFormat="1" ht="14.25">
      <c r="A50" s="79" t="s">
        <v>31</v>
      </c>
      <c r="B50" s="79" t="s">
        <v>122</v>
      </c>
      <c r="C50" s="79" t="s">
        <v>123</v>
      </c>
      <c r="D50" s="85" t="s">
        <v>124</v>
      </c>
      <c r="E50" s="79" t="s">
        <v>58</v>
      </c>
      <c r="F50" s="93">
        <v>6</v>
      </c>
      <c r="G50" s="91">
        <v>79.03</v>
      </c>
      <c r="H50" s="22"/>
      <c r="I50" s="89">
        <v>0</v>
      </c>
      <c r="J50" s="24">
        <f t="shared" si="0"/>
        <v>0</v>
      </c>
      <c r="K50" s="35"/>
      <c r="L50" s="36"/>
      <c r="M50" s="35"/>
      <c r="N50" s="35"/>
    </row>
    <row r="51" spans="1:14" s="26" customFormat="1" ht="14.25">
      <c r="A51" s="79" t="s">
        <v>31</v>
      </c>
      <c r="B51" s="79" t="s">
        <v>125</v>
      </c>
      <c r="C51" s="79" t="s">
        <v>126</v>
      </c>
      <c r="D51" s="85" t="s">
        <v>127</v>
      </c>
      <c r="E51" s="79" t="s">
        <v>58</v>
      </c>
      <c r="F51" s="93">
        <v>6</v>
      </c>
      <c r="G51" s="91">
        <v>83.79</v>
      </c>
      <c r="H51" s="22"/>
      <c r="I51" s="89">
        <v>0</v>
      </c>
      <c r="J51" s="24">
        <f t="shared" si="0"/>
        <v>0</v>
      </c>
      <c r="K51" s="35"/>
      <c r="L51" s="36"/>
      <c r="M51" s="35"/>
      <c r="N51" s="35"/>
    </row>
    <row r="52" spans="1:14" s="26" customFormat="1" ht="14.25">
      <c r="A52" s="79" t="s">
        <v>31</v>
      </c>
      <c r="B52" s="79" t="s">
        <v>128</v>
      </c>
      <c r="C52" s="79" t="s">
        <v>129</v>
      </c>
      <c r="D52" s="85" t="s">
        <v>130</v>
      </c>
      <c r="E52" s="79" t="s">
        <v>35</v>
      </c>
      <c r="F52" s="93">
        <v>20</v>
      </c>
      <c r="G52" s="91">
        <v>1.48</v>
      </c>
      <c r="H52" s="22"/>
      <c r="I52" s="89">
        <v>0</v>
      </c>
      <c r="J52" s="24">
        <f t="shared" si="0"/>
        <v>0</v>
      </c>
      <c r="K52" s="35"/>
      <c r="L52" s="36"/>
      <c r="M52" s="35"/>
      <c r="N52" s="35"/>
    </row>
    <row r="53" spans="1:14" s="26" customFormat="1" ht="14.25">
      <c r="A53" s="79" t="s">
        <v>31</v>
      </c>
      <c r="B53" s="79" t="s">
        <v>131</v>
      </c>
      <c r="C53" s="79" t="s">
        <v>132</v>
      </c>
      <c r="D53" s="85" t="s">
        <v>133</v>
      </c>
      <c r="E53" s="79" t="s">
        <v>39</v>
      </c>
      <c r="F53" s="93">
        <v>16</v>
      </c>
      <c r="G53" s="91">
        <v>16.4</v>
      </c>
      <c r="H53" s="22"/>
      <c r="I53" s="89">
        <v>0</v>
      </c>
      <c r="J53" s="24">
        <f t="shared" si="0"/>
        <v>0</v>
      </c>
      <c r="K53" s="35"/>
      <c r="L53" s="36"/>
      <c r="M53" s="35"/>
      <c r="N53" s="35"/>
    </row>
    <row r="54" spans="1:14" s="26" customFormat="1" ht="14.25">
      <c r="A54" s="79" t="s">
        <v>31</v>
      </c>
      <c r="B54" s="79" t="s">
        <v>134</v>
      </c>
      <c r="C54" s="79" t="s">
        <v>135</v>
      </c>
      <c r="D54" s="85" t="s">
        <v>136</v>
      </c>
      <c r="E54" s="79" t="s">
        <v>39</v>
      </c>
      <c r="F54" s="93">
        <v>35</v>
      </c>
      <c r="G54" s="91">
        <v>16.83</v>
      </c>
      <c r="H54" s="22"/>
      <c r="I54" s="89">
        <v>0</v>
      </c>
      <c r="J54" s="24">
        <f t="shared" si="0"/>
        <v>0</v>
      </c>
      <c r="K54" s="35"/>
      <c r="L54" s="36"/>
      <c r="M54" s="35"/>
      <c r="N54" s="35"/>
    </row>
    <row r="55" spans="1:14" s="26" customFormat="1" ht="14.25">
      <c r="A55" s="79" t="s">
        <v>31</v>
      </c>
      <c r="B55" s="79" t="s">
        <v>137</v>
      </c>
      <c r="C55" s="79" t="s">
        <v>138</v>
      </c>
      <c r="D55" s="85" t="s">
        <v>139</v>
      </c>
      <c r="E55" s="79" t="s">
        <v>39</v>
      </c>
      <c r="F55" s="93">
        <v>18</v>
      </c>
      <c r="G55" s="91">
        <v>16.79</v>
      </c>
      <c r="H55" s="22"/>
      <c r="I55" s="89">
        <v>0</v>
      </c>
      <c r="J55" s="24">
        <f t="shared" si="0"/>
        <v>0</v>
      </c>
      <c r="K55" s="35"/>
      <c r="L55" s="36"/>
      <c r="M55" s="35"/>
      <c r="N55" s="35"/>
    </row>
    <row r="56" spans="1:14" s="26" customFormat="1" ht="14.25">
      <c r="A56" s="79" t="s">
        <v>31</v>
      </c>
      <c r="B56" s="79" t="s">
        <v>140</v>
      </c>
      <c r="C56" s="79" t="s">
        <v>141</v>
      </c>
      <c r="D56" s="85" t="s">
        <v>142</v>
      </c>
      <c r="E56" s="79" t="s">
        <v>39</v>
      </c>
      <c r="F56" s="93">
        <v>22</v>
      </c>
      <c r="G56" s="91">
        <v>16.6</v>
      </c>
      <c r="H56" s="22"/>
      <c r="I56" s="89">
        <v>0</v>
      </c>
      <c r="J56" s="24">
        <f t="shared" si="0"/>
        <v>0</v>
      </c>
      <c r="K56" s="35"/>
      <c r="L56" s="36"/>
      <c r="M56" s="35"/>
      <c r="N56" s="35"/>
    </row>
    <row r="57" spans="1:14" s="26" customFormat="1" ht="14.25">
      <c r="A57" s="79" t="s">
        <v>31</v>
      </c>
      <c r="B57" s="79" t="s">
        <v>143</v>
      </c>
      <c r="C57" s="79" t="s">
        <v>144</v>
      </c>
      <c r="D57" s="85" t="s">
        <v>145</v>
      </c>
      <c r="E57" s="79" t="s">
        <v>35</v>
      </c>
      <c r="F57" s="93">
        <v>50</v>
      </c>
      <c r="G57" s="91">
        <v>4.66</v>
      </c>
      <c r="H57" s="22"/>
      <c r="I57" s="89">
        <v>0</v>
      </c>
      <c r="J57" s="24">
        <f t="shared" si="0"/>
        <v>0</v>
      </c>
      <c r="K57" s="35"/>
      <c r="L57" s="36"/>
      <c r="M57" s="35"/>
      <c r="N57" s="35"/>
    </row>
    <row r="58" spans="1:14" s="26" customFormat="1" ht="14.25">
      <c r="A58" s="79" t="s">
        <v>31</v>
      </c>
      <c r="B58" s="79" t="s">
        <v>146</v>
      </c>
      <c r="C58" s="79" t="s">
        <v>147</v>
      </c>
      <c r="D58" s="85" t="s">
        <v>148</v>
      </c>
      <c r="E58" s="79" t="s">
        <v>35</v>
      </c>
      <c r="F58" s="93">
        <v>35</v>
      </c>
      <c r="G58" s="91">
        <v>16.86</v>
      </c>
      <c r="H58" s="22"/>
      <c r="I58" s="89">
        <v>0</v>
      </c>
      <c r="J58" s="24">
        <f t="shared" si="0"/>
        <v>0</v>
      </c>
      <c r="K58" s="35"/>
      <c r="L58" s="36"/>
      <c r="M58" s="35"/>
      <c r="N58" s="35"/>
    </row>
    <row r="59" spans="1:14" s="26" customFormat="1" ht="14.25">
      <c r="A59" s="79" t="s">
        <v>31</v>
      </c>
      <c r="B59" s="79" t="s">
        <v>149</v>
      </c>
      <c r="C59" s="79" t="s">
        <v>150</v>
      </c>
      <c r="D59" s="85" t="s">
        <v>151</v>
      </c>
      <c r="E59" s="79" t="s">
        <v>35</v>
      </c>
      <c r="F59" s="93">
        <v>12</v>
      </c>
      <c r="G59" s="91">
        <v>41.26</v>
      </c>
      <c r="H59" s="22"/>
      <c r="I59" s="89">
        <v>0</v>
      </c>
      <c r="J59" s="24">
        <f t="shared" si="0"/>
        <v>0</v>
      </c>
      <c r="K59" s="35"/>
      <c r="L59" s="36"/>
      <c r="M59" s="35"/>
      <c r="N59" s="35"/>
    </row>
    <row r="60" spans="1:14" s="26" customFormat="1" ht="14.25">
      <c r="A60" s="79" t="s">
        <v>31</v>
      </c>
      <c r="B60" s="79" t="s">
        <v>152</v>
      </c>
      <c r="C60" s="79" t="s">
        <v>153</v>
      </c>
      <c r="D60" s="85" t="s">
        <v>154</v>
      </c>
      <c r="E60" s="79" t="s">
        <v>39</v>
      </c>
      <c r="F60" s="93">
        <v>40</v>
      </c>
      <c r="G60" s="91">
        <v>29.66</v>
      </c>
      <c r="H60" s="22"/>
      <c r="I60" s="89">
        <v>0</v>
      </c>
      <c r="J60" s="24">
        <f t="shared" si="0"/>
        <v>0</v>
      </c>
      <c r="K60" s="35"/>
      <c r="L60" s="36"/>
      <c r="M60" s="35"/>
      <c r="N60" s="35"/>
    </row>
    <row r="61" spans="1:14" s="26" customFormat="1" ht="14.25">
      <c r="A61" s="79" t="s">
        <v>31</v>
      </c>
      <c r="B61" s="79" t="s">
        <v>155</v>
      </c>
      <c r="C61" s="79" t="s">
        <v>156</v>
      </c>
      <c r="D61" s="85" t="s">
        <v>157</v>
      </c>
      <c r="E61" s="79" t="s">
        <v>35</v>
      </c>
      <c r="F61" s="93">
        <v>1800</v>
      </c>
      <c r="G61" s="91">
        <v>3.88</v>
      </c>
      <c r="H61" s="22"/>
      <c r="I61" s="89">
        <v>0</v>
      </c>
      <c r="J61" s="24">
        <f t="shared" si="0"/>
        <v>0</v>
      </c>
      <c r="K61" s="35"/>
      <c r="L61" s="36"/>
      <c r="M61" s="35"/>
      <c r="N61" s="35"/>
    </row>
    <row r="62" spans="1:14" s="26" customFormat="1" ht="14.25">
      <c r="A62" s="79" t="s">
        <v>31</v>
      </c>
      <c r="B62" s="79" t="s">
        <v>158</v>
      </c>
      <c r="C62" s="79" t="s">
        <v>159</v>
      </c>
      <c r="D62" s="85" t="s">
        <v>160</v>
      </c>
      <c r="E62" s="79" t="s">
        <v>35</v>
      </c>
      <c r="F62" s="93">
        <v>26</v>
      </c>
      <c r="G62" s="91">
        <v>36.98</v>
      </c>
      <c r="H62" s="22"/>
      <c r="I62" s="89">
        <v>0</v>
      </c>
      <c r="J62" s="24">
        <f t="shared" si="0"/>
        <v>0</v>
      </c>
      <c r="K62" s="35"/>
      <c r="L62" s="36"/>
      <c r="M62" s="35"/>
      <c r="N62" s="35"/>
    </row>
    <row r="63" spans="1:14" s="26" customFormat="1" ht="14.25">
      <c r="A63" s="79" t="s">
        <v>31</v>
      </c>
      <c r="B63" s="79" t="s">
        <v>161</v>
      </c>
      <c r="C63" s="79" t="s">
        <v>162</v>
      </c>
      <c r="D63" s="85" t="s">
        <v>163</v>
      </c>
      <c r="E63" s="79" t="s">
        <v>58</v>
      </c>
      <c r="F63" s="93">
        <v>42</v>
      </c>
      <c r="G63" s="91">
        <v>64.05</v>
      </c>
      <c r="H63" s="22"/>
      <c r="I63" s="89">
        <v>0</v>
      </c>
      <c r="J63" s="24">
        <f t="shared" si="0"/>
        <v>0</v>
      </c>
      <c r="K63" s="35"/>
      <c r="L63" s="36"/>
      <c r="M63" s="35"/>
      <c r="N63" s="35"/>
    </row>
    <row r="64" spans="1:14" s="26" customFormat="1" ht="14.25">
      <c r="A64" s="79" t="s">
        <v>31</v>
      </c>
      <c r="B64" s="79" t="s">
        <v>164</v>
      </c>
      <c r="C64" s="79" t="s">
        <v>165</v>
      </c>
      <c r="D64" s="85" t="s">
        <v>166</v>
      </c>
      <c r="E64" s="79" t="s">
        <v>58</v>
      </c>
      <c r="F64" s="93">
        <v>42</v>
      </c>
      <c r="G64" s="91">
        <v>64.1</v>
      </c>
      <c r="H64" s="22"/>
      <c r="I64" s="89">
        <v>0</v>
      </c>
      <c r="J64" s="24">
        <f t="shared" si="0"/>
        <v>0</v>
      </c>
      <c r="K64" s="35"/>
      <c r="L64" s="36"/>
      <c r="M64" s="35"/>
      <c r="N64" s="35"/>
    </row>
    <row r="65" spans="1:14" s="26" customFormat="1" ht="14.25">
      <c r="A65" s="79" t="s">
        <v>31</v>
      </c>
      <c r="B65" s="79" t="s">
        <v>167</v>
      </c>
      <c r="C65" s="79" t="s">
        <v>168</v>
      </c>
      <c r="D65" s="85" t="s">
        <v>169</v>
      </c>
      <c r="E65" s="79" t="s">
        <v>39</v>
      </c>
      <c r="F65" s="93">
        <v>25</v>
      </c>
      <c r="G65" s="91">
        <v>134.48</v>
      </c>
      <c r="H65" s="22"/>
      <c r="I65" s="89">
        <v>0</v>
      </c>
      <c r="J65" s="24">
        <f t="shared" si="0"/>
        <v>0</v>
      </c>
      <c r="K65" s="35"/>
      <c r="L65" s="36"/>
      <c r="M65" s="35"/>
      <c r="N65" s="35"/>
    </row>
    <row r="66" spans="1:14" s="26" customFormat="1" ht="14.25">
      <c r="A66" s="79" t="s">
        <v>31</v>
      </c>
      <c r="B66" s="79" t="s">
        <v>170</v>
      </c>
      <c r="C66" s="79" t="s">
        <v>171</v>
      </c>
      <c r="D66" s="85" t="s">
        <v>172</v>
      </c>
      <c r="E66" s="79" t="s">
        <v>173</v>
      </c>
      <c r="F66" s="93">
        <v>25</v>
      </c>
      <c r="G66" s="91">
        <v>77.92</v>
      </c>
      <c r="H66" s="22"/>
      <c r="I66" s="89">
        <v>0</v>
      </c>
      <c r="J66" s="24">
        <f t="shared" si="0"/>
        <v>0</v>
      </c>
      <c r="K66" s="35"/>
      <c r="L66" s="36"/>
      <c r="M66" s="35"/>
      <c r="N66" s="35"/>
    </row>
    <row r="67" spans="1:14" s="26" customFormat="1" ht="14.25">
      <c r="A67" s="79" t="s">
        <v>31</v>
      </c>
      <c r="B67" s="79" t="s">
        <v>174</v>
      </c>
      <c r="C67" s="79" t="s">
        <v>175</v>
      </c>
      <c r="D67" s="85" t="s">
        <v>176</v>
      </c>
      <c r="E67" s="79" t="s">
        <v>173</v>
      </c>
      <c r="F67" s="93">
        <v>36</v>
      </c>
      <c r="G67" s="91">
        <v>99.21</v>
      </c>
      <c r="H67" s="22"/>
      <c r="I67" s="89">
        <v>0</v>
      </c>
      <c r="J67" s="24">
        <f t="shared" si="0"/>
        <v>0</v>
      </c>
      <c r="K67" s="35"/>
      <c r="L67" s="36"/>
      <c r="M67" s="35"/>
      <c r="N67" s="35"/>
    </row>
    <row r="68" spans="1:14" s="26" customFormat="1" ht="14.25">
      <c r="A68" s="79" t="s">
        <v>31</v>
      </c>
      <c r="B68" s="79" t="s">
        <v>177</v>
      </c>
      <c r="C68" s="79" t="s">
        <v>178</v>
      </c>
      <c r="D68" s="85" t="s">
        <v>179</v>
      </c>
      <c r="E68" s="79" t="s">
        <v>39</v>
      </c>
      <c r="F68" s="93">
        <v>2</v>
      </c>
      <c r="G68" s="91">
        <v>27.02</v>
      </c>
      <c r="H68" s="22"/>
      <c r="I68" s="89">
        <v>0</v>
      </c>
      <c r="J68" s="24">
        <f t="shared" si="0"/>
        <v>0</v>
      </c>
      <c r="K68" s="35"/>
      <c r="L68" s="36"/>
      <c r="M68" s="35"/>
      <c r="N68" s="35"/>
    </row>
    <row r="69" spans="1:14" s="26" customFormat="1" ht="14.25">
      <c r="A69" s="79" t="s">
        <v>31</v>
      </c>
      <c r="B69" s="79" t="s">
        <v>180</v>
      </c>
      <c r="C69" s="79" t="s">
        <v>181</v>
      </c>
      <c r="D69" s="85" t="s">
        <v>182</v>
      </c>
      <c r="E69" s="79" t="s">
        <v>35</v>
      </c>
      <c r="F69" s="93">
        <v>90</v>
      </c>
      <c r="G69" s="91">
        <v>14.27</v>
      </c>
      <c r="H69" s="22"/>
      <c r="I69" s="89">
        <v>0</v>
      </c>
      <c r="J69" s="24">
        <f t="shared" si="0"/>
        <v>0</v>
      </c>
      <c r="K69" s="35"/>
      <c r="L69" s="36"/>
      <c r="M69" s="35"/>
      <c r="N69" s="35"/>
    </row>
    <row r="70" spans="1:14" s="26" customFormat="1" ht="14.25">
      <c r="A70" s="79" t="s">
        <v>31</v>
      </c>
      <c r="B70" s="79" t="s">
        <v>183</v>
      </c>
      <c r="C70" s="79" t="s">
        <v>184</v>
      </c>
      <c r="D70" s="85" t="s">
        <v>185</v>
      </c>
      <c r="E70" s="79" t="s">
        <v>35</v>
      </c>
      <c r="F70" s="93">
        <v>2</v>
      </c>
      <c r="G70" s="91">
        <v>46.91</v>
      </c>
      <c r="H70" s="22"/>
      <c r="I70" s="89">
        <v>0</v>
      </c>
      <c r="J70" s="24">
        <f t="shared" si="0"/>
        <v>0</v>
      </c>
      <c r="K70" s="35"/>
      <c r="L70" s="36"/>
      <c r="M70" s="35"/>
      <c r="N70" s="35"/>
    </row>
    <row r="71" spans="1:14" s="26" customFormat="1" ht="14.25">
      <c r="A71" s="79" t="s">
        <v>31</v>
      </c>
      <c r="B71" s="79" t="s">
        <v>186</v>
      </c>
      <c r="C71" s="79" t="s">
        <v>187</v>
      </c>
      <c r="D71" s="85" t="s">
        <v>188</v>
      </c>
      <c r="E71" s="79" t="s">
        <v>39</v>
      </c>
      <c r="F71" s="93">
        <v>12</v>
      </c>
      <c r="G71" s="91">
        <v>45.86</v>
      </c>
      <c r="H71" s="22"/>
      <c r="I71" s="89">
        <v>0</v>
      </c>
      <c r="J71" s="24">
        <f t="shared" si="0"/>
        <v>0</v>
      </c>
      <c r="K71" s="35"/>
      <c r="L71" s="36"/>
      <c r="M71" s="35"/>
      <c r="N71" s="35"/>
    </row>
    <row r="72" spans="1:14" s="26" customFormat="1" ht="14.25">
      <c r="A72" s="79" t="s">
        <v>31</v>
      </c>
      <c r="B72" s="79" t="s">
        <v>189</v>
      </c>
      <c r="C72" s="79" t="s">
        <v>190</v>
      </c>
      <c r="D72" s="85" t="s">
        <v>191</v>
      </c>
      <c r="E72" s="79" t="s">
        <v>39</v>
      </c>
      <c r="F72" s="93">
        <v>15</v>
      </c>
      <c r="G72" s="91">
        <v>76.8</v>
      </c>
      <c r="H72" s="22"/>
      <c r="I72" s="89">
        <v>0</v>
      </c>
      <c r="J72" s="24">
        <f t="shared" si="0"/>
        <v>0</v>
      </c>
      <c r="K72" s="35"/>
      <c r="L72" s="36"/>
      <c r="M72" s="35"/>
      <c r="N72" s="35"/>
    </row>
    <row r="73" spans="1:14" s="26" customFormat="1" ht="14.25">
      <c r="A73" s="79" t="s">
        <v>31</v>
      </c>
      <c r="B73" s="79" t="s">
        <v>192</v>
      </c>
      <c r="C73" s="79" t="s">
        <v>193</v>
      </c>
      <c r="D73" s="85" t="s">
        <v>194</v>
      </c>
      <c r="E73" s="79" t="s">
        <v>35</v>
      </c>
      <c r="F73" s="93">
        <v>10</v>
      </c>
      <c r="G73" s="91">
        <v>44.97</v>
      </c>
      <c r="H73" s="22"/>
      <c r="I73" s="89">
        <v>0</v>
      </c>
      <c r="J73" s="24">
        <f t="shared" si="0"/>
        <v>0</v>
      </c>
      <c r="K73" s="35"/>
      <c r="L73" s="36"/>
      <c r="M73" s="35"/>
      <c r="N73" s="35"/>
    </row>
    <row r="74" spans="1:14" s="26" customFormat="1" ht="14.25">
      <c r="A74" s="79" t="s">
        <v>31</v>
      </c>
      <c r="B74" s="79" t="s">
        <v>195</v>
      </c>
      <c r="C74" s="79" t="s">
        <v>196</v>
      </c>
      <c r="D74" s="85" t="s">
        <v>197</v>
      </c>
      <c r="E74" s="79" t="s">
        <v>35</v>
      </c>
      <c r="F74" s="93">
        <v>10</v>
      </c>
      <c r="G74" s="91">
        <v>50.98</v>
      </c>
      <c r="H74" s="22"/>
      <c r="I74" s="89">
        <v>0</v>
      </c>
      <c r="J74" s="24">
        <f t="shared" si="0"/>
        <v>0</v>
      </c>
      <c r="K74" s="35"/>
      <c r="L74" s="36"/>
      <c r="M74" s="35"/>
      <c r="N74" s="35"/>
    </row>
    <row r="75" spans="1:14" s="26" customFormat="1" ht="14.25">
      <c r="A75" s="79" t="s">
        <v>31</v>
      </c>
      <c r="B75" s="79" t="s">
        <v>198</v>
      </c>
      <c r="C75" s="79" t="s">
        <v>199</v>
      </c>
      <c r="D75" s="85" t="s">
        <v>200</v>
      </c>
      <c r="E75" s="79" t="s">
        <v>35</v>
      </c>
      <c r="F75" s="93">
        <v>9</v>
      </c>
      <c r="G75" s="91">
        <v>29.39</v>
      </c>
      <c r="H75" s="22"/>
      <c r="I75" s="89">
        <v>0</v>
      </c>
      <c r="J75" s="24">
        <f t="shared" si="0"/>
        <v>0</v>
      </c>
      <c r="K75" s="35"/>
      <c r="L75" s="36"/>
      <c r="M75" s="35"/>
      <c r="N75" s="35"/>
    </row>
    <row r="76" spans="1:14" s="26" customFormat="1" ht="14.25">
      <c r="A76" s="79" t="s">
        <v>31</v>
      </c>
      <c r="B76" s="79" t="s">
        <v>201</v>
      </c>
      <c r="C76" s="79" t="s">
        <v>202</v>
      </c>
      <c r="D76" s="85" t="s">
        <v>203</v>
      </c>
      <c r="E76" s="79" t="s">
        <v>39</v>
      </c>
      <c r="F76" s="93">
        <v>10</v>
      </c>
      <c r="G76" s="91">
        <v>69.12</v>
      </c>
      <c r="H76" s="22"/>
      <c r="I76" s="89">
        <v>0</v>
      </c>
      <c r="J76" s="24">
        <f t="shared" si="0"/>
        <v>0</v>
      </c>
      <c r="K76" s="35"/>
      <c r="L76" s="36"/>
      <c r="M76" s="35"/>
      <c r="N76" s="35"/>
    </row>
    <row r="77" spans="1:14" s="26" customFormat="1" ht="14.25">
      <c r="A77" s="79" t="s">
        <v>31</v>
      </c>
      <c r="B77" s="79" t="s">
        <v>204</v>
      </c>
      <c r="C77" s="79" t="s">
        <v>205</v>
      </c>
      <c r="D77" s="85" t="s">
        <v>206</v>
      </c>
      <c r="E77" s="79" t="s">
        <v>39</v>
      </c>
      <c r="F77" s="93">
        <v>13</v>
      </c>
      <c r="G77" s="91">
        <v>127.46</v>
      </c>
      <c r="H77" s="22"/>
      <c r="I77" s="89">
        <v>0</v>
      </c>
      <c r="J77" s="24">
        <f t="shared" si="0"/>
        <v>0</v>
      </c>
      <c r="K77" s="35"/>
      <c r="L77" s="36"/>
      <c r="M77" s="35"/>
      <c r="N77" s="35"/>
    </row>
    <row r="78" spans="1:14" s="26" customFormat="1" ht="14.25">
      <c r="A78" s="79" t="s">
        <v>31</v>
      </c>
      <c r="B78" s="79" t="s">
        <v>207</v>
      </c>
      <c r="C78" s="79" t="s">
        <v>208</v>
      </c>
      <c r="D78" s="85" t="s">
        <v>209</v>
      </c>
      <c r="E78" s="79" t="s">
        <v>58</v>
      </c>
      <c r="F78" s="93">
        <v>100</v>
      </c>
      <c r="G78" s="91">
        <v>42.65</v>
      </c>
      <c r="H78" s="22"/>
      <c r="I78" s="89">
        <v>0</v>
      </c>
      <c r="J78" s="24">
        <f t="shared" si="0"/>
        <v>0</v>
      </c>
      <c r="K78" s="35"/>
      <c r="L78" s="36"/>
      <c r="M78" s="35"/>
      <c r="N78" s="35"/>
    </row>
    <row r="79" spans="1:14" s="26" customFormat="1" ht="14.25">
      <c r="A79" s="79" t="s">
        <v>31</v>
      </c>
      <c r="B79" s="79" t="s">
        <v>210</v>
      </c>
      <c r="C79" s="79" t="s">
        <v>211</v>
      </c>
      <c r="D79" s="85" t="s">
        <v>212</v>
      </c>
      <c r="E79" s="79" t="s">
        <v>58</v>
      </c>
      <c r="F79" s="93">
        <v>190</v>
      </c>
      <c r="G79" s="91">
        <v>44.53</v>
      </c>
      <c r="H79" s="22"/>
      <c r="I79" s="89">
        <v>0</v>
      </c>
      <c r="J79" s="24">
        <f t="shared" si="0"/>
        <v>0</v>
      </c>
      <c r="K79" s="35"/>
      <c r="L79" s="36"/>
      <c r="M79" s="35"/>
      <c r="N79" s="35"/>
    </row>
    <row r="80" spans="1:14" s="26" customFormat="1" ht="14.25">
      <c r="A80" s="79" t="s">
        <v>31</v>
      </c>
      <c r="B80" s="79" t="s">
        <v>213</v>
      </c>
      <c r="C80" s="79" t="s">
        <v>214</v>
      </c>
      <c r="D80" s="85" t="s">
        <v>215</v>
      </c>
      <c r="E80" s="79" t="s">
        <v>58</v>
      </c>
      <c r="F80" s="93">
        <v>8</v>
      </c>
      <c r="G80" s="91">
        <v>42.22</v>
      </c>
      <c r="H80" s="22"/>
      <c r="I80" s="89">
        <v>0</v>
      </c>
      <c r="J80" s="24">
        <f t="shared" si="0"/>
        <v>0</v>
      </c>
      <c r="K80" s="35"/>
      <c r="L80" s="36"/>
      <c r="M80" s="35"/>
      <c r="N80" s="35"/>
    </row>
    <row r="81" spans="1:14" s="26" customFormat="1" ht="14.25">
      <c r="A81" s="79" t="s">
        <v>31</v>
      </c>
      <c r="B81" s="79" t="s">
        <v>216</v>
      </c>
      <c r="C81" s="79" t="s">
        <v>217</v>
      </c>
      <c r="D81" s="85" t="s">
        <v>218</v>
      </c>
      <c r="E81" s="79" t="s">
        <v>58</v>
      </c>
      <c r="F81" s="93">
        <v>350</v>
      </c>
      <c r="G81" s="91">
        <v>36.29</v>
      </c>
      <c r="H81" s="22"/>
      <c r="I81" s="89">
        <v>0</v>
      </c>
      <c r="J81" s="24">
        <f t="shared" si="0"/>
        <v>0</v>
      </c>
      <c r="K81" s="35"/>
      <c r="L81" s="36"/>
      <c r="M81" s="35"/>
      <c r="N81" s="35"/>
    </row>
    <row r="82" spans="1:14" s="26" customFormat="1" ht="14.25">
      <c r="A82" s="79" t="s">
        <v>31</v>
      </c>
      <c r="B82" s="79" t="s">
        <v>219</v>
      </c>
      <c r="C82" s="79" t="s">
        <v>220</v>
      </c>
      <c r="D82" s="85" t="s">
        <v>221</v>
      </c>
      <c r="E82" s="79" t="s">
        <v>35</v>
      </c>
      <c r="F82" s="93">
        <v>50</v>
      </c>
      <c r="G82" s="91">
        <v>9.03</v>
      </c>
      <c r="H82" s="22"/>
      <c r="I82" s="89">
        <v>0</v>
      </c>
      <c r="J82" s="24">
        <f t="shared" si="0"/>
        <v>0</v>
      </c>
      <c r="K82" s="35"/>
      <c r="L82" s="36"/>
      <c r="M82" s="35"/>
      <c r="N82" s="35"/>
    </row>
    <row r="83" spans="1:14" s="26" customFormat="1" ht="14.25">
      <c r="A83" s="79" t="s">
        <v>31</v>
      </c>
      <c r="B83" s="79" t="s">
        <v>222</v>
      </c>
      <c r="C83" s="79" t="s">
        <v>223</v>
      </c>
      <c r="D83" s="85" t="s">
        <v>224</v>
      </c>
      <c r="E83" s="79" t="s">
        <v>35</v>
      </c>
      <c r="F83" s="93">
        <v>11</v>
      </c>
      <c r="G83" s="91">
        <v>27.17</v>
      </c>
      <c r="H83" s="22"/>
      <c r="I83" s="89">
        <v>0</v>
      </c>
      <c r="J83" s="24">
        <f t="shared" si="0"/>
        <v>0</v>
      </c>
      <c r="K83" s="35"/>
      <c r="L83" s="36"/>
      <c r="M83" s="35"/>
      <c r="N83" s="35"/>
    </row>
    <row r="84" spans="1:14" s="26" customFormat="1" ht="14.25">
      <c r="A84" s="79" t="s">
        <v>31</v>
      </c>
      <c r="B84" s="79" t="s">
        <v>225</v>
      </c>
      <c r="C84" s="79" t="s">
        <v>226</v>
      </c>
      <c r="D84" s="85" t="s">
        <v>227</v>
      </c>
      <c r="E84" s="79" t="s">
        <v>58</v>
      </c>
      <c r="F84" s="93">
        <v>85</v>
      </c>
      <c r="G84" s="91">
        <v>34.74</v>
      </c>
      <c r="H84" s="22"/>
      <c r="I84" s="89">
        <v>0</v>
      </c>
      <c r="J84" s="24">
        <f t="shared" si="0"/>
        <v>0</v>
      </c>
      <c r="K84" s="35"/>
      <c r="L84" s="36"/>
      <c r="M84" s="35"/>
      <c r="N84" s="35"/>
    </row>
    <row r="85" spans="1:14" s="26" customFormat="1" ht="14.25">
      <c r="A85" s="79" t="s">
        <v>31</v>
      </c>
      <c r="B85" s="79" t="s">
        <v>228</v>
      </c>
      <c r="C85" s="79" t="s">
        <v>229</v>
      </c>
      <c r="D85" s="85" t="s">
        <v>230</v>
      </c>
      <c r="E85" s="79" t="s">
        <v>35</v>
      </c>
      <c r="F85" s="93">
        <v>50</v>
      </c>
      <c r="G85" s="91">
        <v>14.72</v>
      </c>
      <c r="H85" s="22"/>
      <c r="I85" s="89">
        <v>0</v>
      </c>
      <c r="J85" s="24">
        <f t="shared" si="0"/>
        <v>0</v>
      </c>
      <c r="K85" s="35"/>
      <c r="L85" s="36"/>
      <c r="M85" s="35"/>
      <c r="N85" s="35"/>
    </row>
    <row r="86" spans="1:14" s="26" customFormat="1" ht="14.25">
      <c r="A86" s="79" t="s">
        <v>31</v>
      </c>
      <c r="B86" s="79" t="s">
        <v>231</v>
      </c>
      <c r="C86" s="79" t="s">
        <v>232</v>
      </c>
      <c r="D86" s="85" t="s">
        <v>233</v>
      </c>
      <c r="E86" s="79" t="s">
        <v>173</v>
      </c>
      <c r="F86" s="93">
        <v>5</v>
      </c>
      <c r="G86" s="91">
        <v>31.93</v>
      </c>
      <c r="H86" s="22"/>
      <c r="I86" s="89">
        <v>0</v>
      </c>
      <c r="J86" s="24">
        <f aca="true" t="shared" si="1" ref="J86:J149">SUM(F86*I86)</f>
        <v>0</v>
      </c>
      <c r="K86" s="35"/>
      <c r="L86" s="36"/>
      <c r="M86" s="35"/>
      <c r="N86" s="35"/>
    </row>
    <row r="87" spans="1:14" s="26" customFormat="1" ht="14.25">
      <c r="A87" s="79" t="s">
        <v>31</v>
      </c>
      <c r="B87" s="79" t="s">
        <v>234</v>
      </c>
      <c r="C87" s="79" t="s">
        <v>235</v>
      </c>
      <c r="D87" s="85" t="s">
        <v>236</v>
      </c>
      <c r="E87" s="79" t="s">
        <v>173</v>
      </c>
      <c r="F87" s="93">
        <v>5</v>
      </c>
      <c r="G87" s="91">
        <v>46.3</v>
      </c>
      <c r="H87" s="22"/>
      <c r="I87" s="89">
        <v>0</v>
      </c>
      <c r="J87" s="24">
        <f t="shared" si="1"/>
        <v>0</v>
      </c>
      <c r="K87" s="35"/>
      <c r="L87" s="36"/>
      <c r="M87" s="35"/>
      <c r="N87" s="35"/>
    </row>
    <row r="88" spans="1:14" s="26" customFormat="1" ht="14.25">
      <c r="A88" s="79" t="s">
        <v>31</v>
      </c>
      <c r="B88" s="79" t="s">
        <v>237</v>
      </c>
      <c r="C88" s="79" t="s">
        <v>238</v>
      </c>
      <c r="D88" s="85" t="s">
        <v>239</v>
      </c>
      <c r="E88" s="79" t="s">
        <v>173</v>
      </c>
      <c r="F88" s="93">
        <v>5</v>
      </c>
      <c r="G88" s="91">
        <v>71.45</v>
      </c>
      <c r="H88" s="22"/>
      <c r="I88" s="89">
        <v>0</v>
      </c>
      <c r="J88" s="24">
        <f t="shared" si="1"/>
        <v>0</v>
      </c>
      <c r="K88" s="35"/>
      <c r="L88" s="36"/>
      <c r="M88" s="35"/>
      <c r="N88" s="35"/>
    </row>
    <row r="89" spans="1:14" s="26" customFormat="1" ht="14.25">
      <c r="A89" s="79" t="s">
        <v>31</v>
      </c>
      <c r="B89" s="79" t="s">
        <v>240</v>
      </c>
      <c r="C89" s="79" t="s">
        <v>241</v>
      </c>
      <c r="D89" s="85" t="s">
        <v>242</v>
      </c>
      <c r="E89" s="79" t="s">
        <v>58</v>
      </c>
      <c r="F89" s="93">
        <v>140</v>
      </c>
      <c r="G89" s="91">
        <v>25.41</v>
      </c>
      <c r="H89" s="22"/>
      <c r="I89" s="89">
        <v>0</v>
      </c>
      <c r="J89" s="24">
        <f t="shared" si="1"/>
        <v>0</v>
      </c>
      <c r="K89" s="35"/>
      <c r="L89" s="36"/>
      <c r="M89" s="35"/>
      <c r="N89" s="35"/>
    </row>
    <row r="90" spans="1:14" s="26" customFormat="1" ht="14.25">
      <c r="A90" s="79" t="s">
        <v>31</v>
      </c>
      <c r="B90" s="79" t="s">
        <v>243</v>
      </c>
      <c r="C90" s="79" t="s">
        <v>244</v>
      </c>
      <c r="D90" s="85" t="s">
        <v>245</v>
      </c>
      <c r="E90" s="79" t="s">
        <v>35</v>
      </c>
      <c r="F90" s="93">
        <v>12</v>
      </c>
      <c r="G90" s="91">
        <v>13.38</v>
      </c>
      <c r="H90" s="22"/>
      <c r="I90" s="89">
        <v>0</v>
      </c>
      <c r="J90" s="24">
        <f t="shared" si="1"/>
        <v>0</v>
      </c>
      <c r="K90" s="35"/>
      <c r="L90" s="36"/>
      <c r="M90" s="35"/>
      <c r="N90" s="35"/>
    </row>
    <row r="91" spans="1:14" s="26" customFormat="1" ht="14.25">
      <c r="A91" s="79" t="s">
        <v>31</v>
      </c>
      <c r="B91" s="79" t="s">
        <v>246</v>
      </c>
      <c r="C91" s="79" t="s">
        <v>247</v>
      </c>
      <c r="D91" s="85" t="s">
        <v>248</v>
      </c>
      <c r="E91" s="79" t="s">
        <v>35</v>
      </c>
      <c r="F91" s="93">
        <v>12</v>
      </c>
      <c r="G91" s="91">
        <v>20.14</v>
      </c>
      <c r="H91" s="22"/>
      <c r="I91" s="89">
        <v>0</v>
      </c>
      <c r="J91" s="24">
        <f t="shared" si="1"/>
        <v>0</v>
      </c>
      <c r="K91" s="35"/>
      <c r="L91" s="36"/>
      <c r="M91" s="35"/>
      <c r="N91" s="35"/>
    </row>
    <row r="92" spans="1:14" s="26" customFormat="1" ht="14.25">
      <c r="A92" s="79" t="s">
        <v>31</v>
      </c>
      <c r="B92" s="79" t="s">
        <v>249</v>
      </c>
      <c r="C92" s="79" t="s">
        <v>250</v>
      </c>
      <c r="D92" s="85" t="s">
        <v>251</v>
      </c>
      <c r="E92" s="79" t="s">
        <v>35</v>
      </c>
      <c r="F92" s="93">
        <v>200</v>
      </c>
      <c r="G92" s="91">
        <v>3.45</v>
      </c>
      <c r="H92" s="22"/>
      <c r="I92" s="89">
        <v>0</v>
      </c>
      <c r="J92" s="24">
        <f t="shared" si="1"/>
        <v>0</v>
      </c>
      <c r="K92" s="35"/>
      <c r="L92" s="36"/>
      <c r="M92" s="35"/>
      <c r="N92" s="35"/>
    </row>
    <row r="93" spans="1:14" s="26" customFormat="1" ht="14.25">
      <c r="A93" s="79" t="s">
        <v>31</v>
      </c>
      <c r="B93" s="79" t="s">
        <v>252</v>
      </c>
      <c r="C93" s="79" t="s">
        <v>253</v>
      </c>
      <c r="D93" s="85" t="s">
        <v>254</v>
      </c>
      <c r="E93" s="79" t="s">
        <v>35</v>
      </c>
      <c r="F93" s="93">
        <v>1</v>
      </c>
      <c r="G93" s="91">
        <v>72.52</v>
      </c>
      <c r="H93" s="22"/>
      <c r="I93" s="89">
        <v>0</v>
      </c>
      <c r="J93" s="24">
        <f t="shared" si="1"/>
        <v>0</v>
      </c>
      <c r="K93" s="35"/>
      <c r="L93" s="36"/>
      <c r="M93" s="35"/>
      <c r="N93" s="35"/>
    </row>
    <row r="94" spans="1:14" s="26" customFormat="1" ht="14.25">
      <c r="A94" s="79" t="s">
        <v>31</v>
      </c>
      <c r="B94" s="79" t="s">
        <v>255</v>
      </c>
      <c r="C94" s="79" t="s">
        <v>256</v>
      </c>
      <c r="D94" s="85" t="s">
        <v>257</v>
      </c>
      <c r="E94" s="79" t="s">
        <v>35</v>
      </c>
      <c r="F94" s="93">
        <v>1</v>
      </c>
      <c r="G94" s="91">
        <v>48.62</v>
      </c>
      <c r="H94" s="22"/>
      <c r="I94" s="89">
        <v>0</v>
      </c>
      <c r="J94" s="24">
        <f t="shared" si="1"/>
        <v>0</v>
      </c>
      <c r="K94" s="35"/>
      <c r="L94" s="36"/>
      <c r="M94" s="35"/>
      <c r="N94" s="35"/>
    </row>
    <row r="95" spans="1:14" s="26" customFormat="1" ht="14.25">
      <c r="A95" s="79" t="s">
        <v>31</v>
      </c>
      <c r="B95" s="79" t="s">
        <v>258</v>
      </c>
      <c r="C95" s="79" t="s">
        <v>259</v>
      </c>
      <c r="D95" s="85" t="s">
        <v>260</v>
      </c>
      <c r="E95" s="79" t="s">
        <v>35</v>
      </c>
      <c r="F95" s="93">
        <v>1</v>
      </c>
      <c r="G95" s="91">
        <v>72.49</v>
      </c>
      <c r="H95" s="22"/>
      <c r="I95" s="89">
        <v>0</v>
      </c>
      <c r="J95" s="24">
        <f t="shared" si="1"/>
        <v>0</v>
      </c>
      <c r="K95" s="35"/>
      <c r="L95" s="36"/>
      <c r="M95" s="35"/>
      <c r="N95" s="35"/>
    </row>
    <row r="96" spans="1:14" s="26" customFormat="1" ht="14.25">
      <c r="A96" s="79" t="s">
        <v>31</v>
      </c>
      <c r="B96" s="79" t="s">
        <v>261</v>
      </c>
      <c r="C96" s="79" t="s">
        <v>262</v>
      </c>
      <c r="D96" s="85" t="s">
        <v>263</v>
      </c>
      <c r="E96" s="79" t="s">
        <v>35</v>
      </c>
      <c r="F96" s="93">
        <v>1</v>
      </c>
      <c r="G96" s="91">
        <v>48.32</v>
      </c>
      <c r="H96" s="22"/>
      <c r="I96" s="89">
        <v>0</v>
      </c>
      <c r="J96" s="24">
        <f t="shared" si="1"/>
        <v>0</v>
      </c>
      <c r="K96" s="35"/>
      <c r="L96" s="36"/>
      <c r="M96" s="35"/>
      <c r="N96" s="35"/>
    </row>
    <row r="97" spans="1:14" s="26" customFormat="1" ht="14.25">
      <c r="A97" s="79" t="s">
        <v>31</v>
      </c>
      <c r="B97" s="79" t="s">
        <v>264</v>
      </c>
      <c r="C97" s="79" t="s">
        <v>265</v>
      </c>
      <c r="D97" s="85" t="s">
        <v>266</v>
      </c>
      <c r="E97" s="79" t="s">
        <v>35</v>
      </c>
      <c r="F97" s="93">
        <v>1</v>
      </c>
      <c r="G97" s="91">
        <v>74.27</v>
      </c>
      <c r="H97" s="22"/>
      <c r="I97" s="89">
        <v>0</v>
      </c>
      <c r="J97" s="24">
        <f t="shared" si="1"/>
        <v>0</v>
      </c>
      <c r="K97" s="35"/>
      <c r="L97" s="36"/>
      <c r="M97" s="35"/>
      <c r="N97" s="35"/>
    </row>
    <row r="98" spans="1:14" s="26" customFormat="1" ht="14.25">
      <c r="A98" s="79" t="s">
        <v>31</v>
      </c>
      <c r="B98" s="79" t="s">
        <v>267</v>
      </c>
      <c r="C98" s="79" t="s">
        <v>268</v>
      </c>
      <c r="D98" s="85" t="s">
        <v>269</v>
      </c>
      <c r="E98" s="79" t="s">
        <v>35</v>
      </c>
      <c r="F98" s="93">
        <v>1</v>
      </c>
      <c r="G98" s="91">
        <v>48.32</v>
      </c>
      <c r="H98" s="22"/>
      <c r="I98" s="89">
        <v>0</v>
      </c>
      <c r="J98" s="24">
        <f t="shared" si="1"/>
        <v>0</v>
      </c>
      <c r="K98" s="35"/>
      <c r="L98" s="36"/>
      <c r="M98" s="35"/>
      <c r="N98" s="35"/>
    </row>
    <row r="99" spans="1:14" s="26" customFormat="1" ht="14.25">
      <c r="A99" s="79" t="s">
        <v>31</v>
      </c>
      <c r="B99" s="79" t="s">
        <v>270</v>
      </c>
      <c r="C99" s="79" t="s">
        <v>271</v>
      </c>
      <c r="D99" s="85" t="s">
        <v>272</v>
      </c>
      <c r="E99" s="79" t="s">
        <v>39</v>
      </c>
      <c r="F99" s="93">
        <v>490</v>
      </c>
      <c r="G99" s="91">
        <v>4.77</v>
      </c>
      <c r="H99" s="22"/>
      <c r="I99" s="89">
        <v>0</v>
      </c>
      <c r="J99" s="24">
        <f t="shared" si="1"/>
        <v>0</v>
      </c>
      <c r="K99" s="35"/>
      <c r="L99" s="36"/>
      <c r="M99" s="35"/>
      <c r="N99" s="35"/>
    </row>
    <row r="100" spans="1:14" s="26" customFormat="1" ht="14.25">
      <c r="A100" s="79" t="s">
        <v>31</v>
      </c>
      <c r="B100" s="79" t="s">
        <v>273</v>
      </c>
      <c r="C100" s="79" t="s">
        <v>274</v>
      </c>
      <c r="D100" s="85" t="s">
        <v>275</v>
      </c>
      <c r="E100" s="79" t="s">
        <v>39</v>
      </c>
      <c r="F100" s="93">
        <v>8</v>
      </c>
      <c r="G100" s="91">
        <v>4.73</v>
      </c>
      <c r="H100" s="22"/>
      <c r="I100" s="89">
        <v>0</v>
      </c>
      <c r="J100" s="24">
        <f t="shared" si="1"/>
        <v>0</v>
      </c>
      <c r="K100" s="35"/>
      <c r="L100" s="36"/>
      <c r="M100" s="35"/>
      <c r="N100" s="35"/>
    </row>
    <row r="101" spans="1:14" s="26" customFormat="1" ht="14.25">
      <c r="A101" s="79" t="s">
        <v>31</v>
      </c>
      <c r="B101" s="79" t="s">
        <v>276</v>
      </c>
      <c r="C101" s="79" t="s">
        <v>277</v>
      </c>
      <c r="D101" s="85" t="s">
        <v>278</v>
      </c>
      <c r="E101" s="79" t="s">
        <v>39</v>
      </c>
      <c r="F101" s="93">
        <v>8</v>
      </c>
      <c r="G101" s="91">
        <v>9.32</v>
      </c>
      <c r="H101" s="22"/>
      <c r="I101" s="89">
        <v>0</v>
      </c>
      <c r="J101" s="24">
        <f t="shared" si="1"/>
        <v>0</v>
      </c>
      <c r="K101" s="35"/>
      <c r="L101" s="36"/>
      <c r="M101" s="35"/>
      <c r="N101" s="35"/>
    </row>
    <row r="102" spans="1:14" s="26" customFormat="1" ht="14.25">
      <c r="A102" s="79" t="s">
        <v>31</v>
      </c>
      <c r="B102" s="79" t="s">
        <v>279</v>
      </c>
      <c r="C102" s="79" t="s">
        <v>280</v>
      </c>
      <c r="D102" s="85" t="s">
        <v>281</v>
      </c>
      <c r="E102" s="79" t="s">
        <v>35</v>
      </c>
      <c r="F102" s="93">
        <v>40</v>
      </c>
      <c r="G102" s="91">
        <v>17.02</v>
      </c>
      <c r="H102" s="22"/>
      <c r="I102" s="89">
        <v>0</v>
      </c>
      <c r="J102" s="24">
        <f t="shared" si="1"/>
        <v>0</v>
      </c>
      <c r="K102" s="35"/>
      <c r="L102" s="36"/>
      <c r="M102" s="35"/>
      <c r="N102" s="35"/>
    </row>
    <row r="103" spans="1:14" s="26" customFormat="1" ht="14.25">
      <c r="A103" s="79" t="s">
        <v>31</v>
      </c>
      <c r="B103" s="79" t="s">
        <v>282</v>
      </c>
      <c r="C103" s="79" t="s">
        <v>283</v>
      </c>
      <c r="D103" s="85" t="s">
        <v>284</v>
      </c>
      <c r="E103" s="79" t="s">
        <v>35</v>
      </c>
      <c r="F103" s="93">
        <v>90</v>
      </c>
      <c r="G103" s="91">
        <v>30.11</v>
      </c>
      <c r="H103" s="22"/>
      <c r="I103" s="89">
        <v>0</v>
      </c>
      <c r="J103" s="24">
        <f t="shared" si="1"/>
        <v>0</v>
      </c>
      <c r="K103" s="35"/>
      <c r="L103" s="36"/>
      <c r="M103" s="35"/>
      <c r="N103" s="35"/>
    </row>
    <row r="104" spans="1:14" s="26" customFormat="1" ht="14.25">
      <c r="A104" s="79" t="s">
        <v>31</v>
      </c>
      <c r="B104" s="79" t="s">
        <v>285</v>
      </c>
      <c r="C104" s="79" t="s">
        <v>286</v>
      </c>
      <c r="D104" s="85" t="s">
        <v>287</v>
      </c>
      <c r="E104" s="79" t="s">
        <v>39</v>
      </c>
      <c r="F104" s="93">
        <v>12</v>
      </c>
      <c r="G104" s="91">
        <v>19.85</v>
      </c>
      <c r="H104" s="22"/>
      <c r="I104" s="89">
        <v>0</v>
      </c>
      <c r="J104" s="24">
        <f t="shared" si="1"/>
        <v>0</v>
      </c>
      <c r="K104" s="35"/>
      <c r="L104" s="36"/>
      <c r="M104" s="35"/>
      <c r="N104" s="35"/>
    </row>
    <row r="105" spans="1:14" s="26" customFormat="1" ht="14.25">
      <c r="A105" s="79" t="s">
        <v>31</v>
      </c>
      <c r="B105" s="79" t="s">
        <v>288</v>
      </c>
      <c r="C105" s="79" t="s">
        <v>289</v>
      </c>
      <c r="D105" s="85" t="s">
        <v>290</v>
      </c>
      <c r="E105" s="79" t="s">
        <v>35</v>
      </c>
      <c r="F105" s="93">
        <v>10</v>
      </c>
      <c r="G105" s="91">
        <v>24.07</v>
      </c>
      <c r="H105" s="22"/>
      <c r="I105" s="89">
        <v>0</v>
      </c>
      <c r="J105" s="24">
        <f t="shared" si="1"/>
        <v>0</v>
      </c>
      <c r="K105" s="35"/>
      <c r="L105" s="36"/>
      <c r="M105" s="35"/>
      <c r="N105" s="35"/>
    </row>
    <row r="106" spans="1:14" s="26" customFormat="1" ht="14.25">
      <c r="A106" s="79" t="s">
        <v>31</v>
      </c>
      <c r="B106" s="79" t="s">
        <v>291</v>
      </c>
      <c r="C106" s="79" t="s">
        <v>292</v>
      </c>
      <c r="D106" s="85" t="s">
        <v>293</v>
      </c>
      <c r="E106" s="79" t="s">
        <v>35</v>
      </c>
      <c r="F106" s="93">
        <v>20</v>
      </c>
      <c r="G106" s="91">
        <v>24.07</v>
      </c>
      <c r="H106" s="22"/>
      <c r="I106" s="89">
        <v>0</v>
      </c>
      <c r="J106" s="24">
        <f t="shared" si="1"/>
        <v>0</v>
      </c>
      <c r="K106" s="35"/>
      <c r="L106" s="36"/>
      <c r="M106" s="35"/>
      <c r="N106" s="35"/>
    </row>
    <row r="107" spans="1:14" s="26" customFormat="1" ht="14.25">
      <c r="A107" s="79" t="s">
        <v>31</v>
      </c>
      <c r="B107" s="79" t="s">
        <v>294</v>
      </c>
      <c r="C107" s="79" t="s">
        <v>295</v>
      </c>
      <c r="D107" s="85" t="s">
        <v>296</v>
      </c>
      <c r="E107" s="79" t="s">
        <v>39</v>
      </c>
      <c r="F107" s="93">
        <v>150</v>
      </c>
      <c r="G107" s="91">
        <v>7.92</v>
      </c>
      <c r="H107" s="22"/>
      <c r="I107" s="89">
        <v>0</v>
      </c>
      <c r="J107" s="24">
        <f t="shared" si="1"/>
        <v>0</v>
      </c>
      <c r="K107" s="35"/>
      <c r="L107" s="36"/>
      <c r="M107" s="35"/>
      <c r="N107" s="35"/>
    </row>
    <row r="108" spans="1:14" s="26" customFormat="1" ht="14.25">
      <c r="A108" s="79" t="s">
        <v>31</v>
      </c>
      <c r="B108" s="79" t="s">
        <v>297</v>
      </c>
      <c r="C108" s="79" t="s">
        <v>298</v>
      </c>
      <c r="D108" s="85" t="s">
        <v>299</v>
      </c>
      <c r="E108" s="79" t="s">
        <v>300</v>
      </c>
      <c r="F108" s="93">
        <v>40</v>
      </c>
      <c r="G108" s="91">
        <v>77.5</v>
      </c>
      <c r="H108" s="22"/>
      <c r="I108" s="89">
        <v>0</v>
      </c>
      <c r="J108" s="24">
        <f t="shared" si="1"/>
        <v>0</v>
      </c>
      <c r="K108" s="35"/>
      <c r="L108" s="36"/>
      <c r="M108" s="35"/>
      <c r="N108" s="35"/>
    </row>
    <row r="109" spans="1:14" s="26" customFormat="1" ht="14.25">
      <c r="A109" s="79" t="s">
        <v>31</v>
      </c>
      <c r="B109" s="79" t="s">
        <v>301</v>
      </c>
      <c r="C109" s="79" t="s">
        <v>302</v>
      </c>
      <c r="D109" s="85" t="s">
        <v>303</v>
      </c>
      <c r="E109" s="79" t="s">
        <v>58</v>
      </c>
      <c r="F109" s="93">
        <v>25</v>
      </c>
      <c r="G109" s="91">
        <v>20.12</v>
      </c>
      <c r="H109" s="22"/>
      <c r="I109" s="89">
        <v>0</v>
      </c>
      <c r="J109" s="24">
        <f t="shared" si="1"/>
        <v>0</v>
      </c>
      <c r="K109" s="35"/>
      <c r="L109" s="36"/>
      <c r="M109" s="35"/>
      <c r="N109" s="35"/>
    </row>
    <row r="110" spans="1:14" s="26" customFormat="1" ht="14.25">
      <c r="A110" s="79" t="s">
        <v>31</v>
      </c>
      <c r="B110" s="79" t="s">
        <v>304</v>
      </c>
      <c r="C110" s="79" t="s">
        <v>305</v>
      </c>
      <c r="D110" s="85" t="s">
        <v>306</v>
      </c>
      <c r="E110" s="79" t="s">
        <v>58</v>
      </c>
      <c r="F110" s="93">
        <v>35</v>
      </c>
      <c r="G110" s="91">
        <v>20.12</v>
      </c>
      <c r="H110" s="22"/>
      <c r="I110" s="89">
        <v>0</v>
      </c>
      <c r="J110" s="24">
        <f t="shared" si="1"/>
        <v>0</v>
      </c>
      <c r="K110" s="35"/>
      <c r="L110" s="36"/>
      <c r="M110" s="35"/>
      <c r="N110" s="35"/>
    </row>
    <row r="111" spans="1:14" s="26" customFormat="1" ht="14.25">
      <c r="A111" s="79" t="s">
        <v>31</v>
      </c>
      <c r="B111" s="79" t="s">
        <v>307</v>
      </c>
      <c r="C111" s="79" t="s">
        <v>308</v>
      </c>
      <c r="D111" s="85" t="s">
        <v>309</v>
      </c>
      <c r="E111" s="79" t="s">
        <v>39</v>
      </c>
      <c r="F111" s="93">
        <v>158</v>
      </c>
      <c r="G111" s="91">
        <v>8.18</v>
      </c>
      <c r="H111" s="22"/>
      <c r="I111" s="89">
        <v>0</v>
      </c>
      <c r="J111" s="24">
        <f t="shared" si="1"/>
        <v>0</v>
      </c>
      <c r="K111" s="35"/>
      <c r="L111" s="36"/>
      <c r="M111" s="35"/>
      <c r="N111" s="35"/>
    </row>
    <row r="112" spans="1:14" s="26" customFormat="1" ht="14.25">
      <c r="A112" s="79" t="s">
        <v>31</v>
      </c>
      <c r="B112" s="79" t="s">
        <v>310</v>
      </c>
      <c r="C112" s="79" t="s">
        <v>311</v>
      </c>
      <c r="D112" s="85" t="s">
        <v>312</v>
      </c>
      <c r="E112" s="79" t="s">
        <v>35</v>
      </c>
      <c r="F112" s="93">
        <v>1500</v>
      </c>
      <c r="G112" s="91">
        <v>9.16</v>
      </c>
      <c r="H112" s="22"/>
      <c r="I112" s="89">
        <v>0</v>
      </c>
      <c r="J112" s="24">
        <f t="shared" si="1"/>
        <v>0</v>
      </c>
      <c r="K112" s="35"/>
      <c r="L112" s="36"/>
      <c r="M112" s="35"/>
      <c r="N112" s="35"/>
    </row>
    <row r="113" spans="1:14" s="26" customFormat="1" ht="14.25">
      <c r="A113" s="79" t="s">
        <v>31</v>
      </c>
      <c r="B113" s="79" t="s">
        <v>313</v>
      </c>
      <c r="C113" s="79" t="s">
        <v>314</v>
      </c>
      <c r="D113" s="85" t="s">
        <v>315</v>
      </c>
      <c r="E113" s="79" t="s">
        <v>35</v>
      </c>
      <c r="F113" s="93">
        <v>5</v>
      </c>
      <c r="G113" s="91">
        <v>34.64</v>
      </c>
      <c r="H113" s="22"/>
      <c r="I113" s="89">
        <v>0</v>
      </c>
      <c r="J113" s="24">
        <f t="shared" si="1"/>
        <v>0</v>
      </c>
      <c r="K113" s="35"/>
      <c r="L113" s="36"/>
      <c r="M113" s="35"/>
      <c r="N113" s="35"/>
    </row>
    <row r="114" spans="1:14" s="26" customFormat="1" ht="14.25">
      <c r="A114" s="79" t="s">
        <v>31</v>
      </c>
      <c r="B114" s="79" t="s">
        <v>316</v>
      </c>
      <c r="C114" s="79" t="s">
        <v>317</v>
      </c>
      <c r="D114" s="85" t="s">
        <v>318</v>
      </c>
      <c r="E114" s="79" t="s">
        <v>39</v>
      </c>
      <c r="F114" s="93">
        <v>5</v>
      </c>
      <c r="G114" s="91">
        <v>62.86</v>
      </c>
      <c r="H114" s="22"/>
      <c r="I114" s="89">
        <v>0</v>
      </c>
      <c r="J114" s="24">
        <f t="shared" si="1"/>
        <v>0</v>
      </c>
      <c r="K114" s="35"/>
      <c r="L114" s="36"/>
      <c r="M114" s="35"/>
      <c r="N114" s="35"/>
    </row>
    <row r="115" spans="1:14" s="26" customFormat="1" ht="14.25">
      <c r="A115" s="79" t="s">
        <v>31</v>
      </c>
      <c r="B115" s="79" t="s">
        <v>319</v>
      </c>
      <c r="C115" s="79" t="s">
        <v>320</v>
      </c>
      <c r="D115" s="85" t="s">
        <v>321</v>
      </c>
      <c r="E115" s="79" t="s">
        <v>39</v>
      </c>
      <c r="F115" s="93">
        <v>40</v>
      </c>
      <c r="G115" s="91">
        <v>62.86</v>
      </c>
      <c r="H115" s="22"/>
      <c r="I115" s="89">
        <v>0</v>
      </c>
      <c r="J115" s="24">
        <f t="shared" si="1"/>
        <v>0</v>
      </c>
      <c r="K115" s="35"/>
      <c r="L115" s="36"/>
      <c r="M115" s="35"/>
      <c r="N115" s="35"/>
    </row>
    <row r="116" spans="1:14" s="26" customFormat="1" ht="14.25">
      <c r="A116" s="79" t="s">
        <v>31</v>
      </c>
      <c r="B116" s="79" t="s">
        <v>322</v>
      </c>
      <c r="C116" s="79" t="s">
        <v>323</v>
      </c>
      <c r="D116" s="85" t="s">
        <v>324</v>
      </c>
      <c r="E116" s="79" t="s">
        <v>35</v>
      </c>
      <c r="F116" s="93">
        <v>17</v>
      </c>
      <c r="G116" s="91">
        <v>17.35</v>
      </c>
      <c r="H116" s="22"/>
      <c r="I116" s="89">
        <v>0</v>
      </c>
      <c r="J116" s="24">
        <f t="shared" si="1"/>
        <v>0</v>
      </c>
      <c r="K116" s="35"/>
      <c r="L116" s="36"/>
      <c r="M116" s="35"/>
      <c r="N116" s="35"/>
    </row>
    <row r="117" spans="1:14" s="26" customFormat="1" ht="14.25">
      <c r="A117" s="79" t="s">
        <v>31</v>
      </c>
      <c r="B117" s="79" t="s">
        <v>325</v>
      </c>
      <c r="C117" s="79" t="s">
        <v>326</v>
      </c>
      <c r="D117" s="85" t="s">
        <v>327</v>
      </c>
      <c r="E117" s="79" t="s">
        <v>39</v>
      </c>
      <c r="F117" s="93">
        <v>520</v>
      </c>
      <c r="G117" s="91">
        <v>6.27</v>
      </c>
      <c r="H117" s="22"/>
      <c r="I117" s="89">
        <v>0</v>
      </c>
      <c r="J117" s="24">
        <f t="shared" si="1"/>
        <v>0</v>
      </c>
      <c r="K117" s="35"/>
      <c r="L117" s="36"/>
      <c r="M117" s="35"/>
      <c r="N117" s="35"/>
    </row>
    <row r="118" spans="1:14" s="26" customFormat="1" ht="14.25">
      <c r="A118" s="79" t="s">
        <v>31</v>
      </c>
      <c r="B118" s="79" t="s">
        <v>328</v>
      </c>
      <c r="C118" s="79" t="s">
        <v>329</v>
      </c>
      <c r="D118" s="85" t="s">
        <v>330</v>
      </c>
      <c r="E118" s="79" t="s">
        <v>35</v>
      </c>
      <c r="F118" s="93">
        <v>15</v>
      </c>
      <c r="G118" s="91">
        <v>4.09</v>
      </c>
      <c r="H118" s="22"/>
      <c r="I118" s="89">
        <v>0</v>
      </c>
      <c r="J118" s="24">
        <f t="shared" si="1"/>
        <v>0</v>
      </c>
      <c r="K118" s="35"/>
      <c r="L118" s="36"/>
      <c r="M118" s="35"/>
      <c r="N118" s="35"/>
    </row>
    <row r="119" spans="1:14" s="26" customFormat="1" ht="14.25">
      <c r="A119" s="79" t="s">
        <v>31</v>
      </c>
      <c r="B119" s="79" t="s">
        <v>331</v>
      </c>
      <c r="C119" s="79" t="s">
        <v>332</v>
      </c>
      <c r="D119" s="85" t="s">
        <v>333</v>
      </c>
      <c r="E119" s="79" t="s">
        <v>35</v>
      </c>
      <c r="F119" s="93">
        <v>12</v>
      </c>
      <c r="G119" s="91">
        <v>129.21</v>
      </c>
      <c r="H119" s="22"/>
      <c r="I119" s="89">
        <v>0</v>
      </c>
      <c r="J119" s="24">
        <f t="shared" si="1"/>
        <v>0</v>
      </c>
      <c r="K119" s="35"/>
      <c r="L119" s="36"/>
      <c r="M119" s="35"/>
      <c r="N119" s="35"/>
    </row>
    <row r="120" spans="1:14" s="26" customFormat="1" ht="14.25">
      <c r="A120" s="79" t="s">
        <v>31</v>
      </c>
      <c r="B120" s="79" t="s">
        <v>334</v>
      </c>
      <c r="C120" s="79" t="s">
        <v>335</v>
      </c>
      <c r="D120" s="85" t="s">
        <v>336</v>
      </c>
      <c r="E120" s="79" t="s">
        <v>39</v>
      </c>
      <c r="F120" s="93">
        <v>3</v>
      </c>
      <c r="G120" s="91">
        <v>86.57</v>
      </c>
      <c r="H120" s="22"/>
      <c r="I120" s="89">
        <v>0</v>
      </c>
      <c r="J120" s="24">
        <f t="shared" si="1"/>
        <v>0</v>
      </c>
      <c r="K120" s="35"/>
      <c r="L120" s="36"/>
      <c r="M120" s="35"/>
      <c r="N120" s="35"/>
    </row>
    <row r="121" spans="1:14" s="26" customFormat="1" ht="14.25">
      <c r="A121" s="79" t="s">
        <v>31</v>
      </c>
      <c r="B121" s="79" t="s">
        <v>337</v>
      </c>
      <c r="C121" s="79" t="s">
        <v>338</v>
      </c>
      <c r="D121" s="85" t="s">
        <v>339</v>
      </c>
      <c r="E121" s="79" t="s">
        <v>58</v>
      </c>
      <c r="F121" s="93">
        <v>100</v>
      </c>
      <c r="G121" s="91">
        <v>27.82</v>
      </c>
      <c r="H121" s="22"/>
      <c r="I121" s="89">
        <v>0</v>
      </c>
      <c r="J121" s="24">
        <f t="shared" si="1"/>
        <v>0</v>
      </c>
      <c r="K121" s="35"/>
      <c r="L121" s="36"/>
      <c r="M121" s="35"/>
      <c r="N121" s="35"/>
    </row>
    <row r="122" spans="1:14" s="26" customFormat="1" ht="14.25">
      <c r="A122" s="79" t="s">
        <v>31</v>
      </c>
      <c r="B122" s="79" t="s">
        <v>340</v>
      </c>
      <c r="C122" s="79" t="s">
        <v>341</v>
      </c>
      <c r="D122" s="85" t="s">
        <v>342</v>
      </c>
      <c r="E122" s="79" t="s">
        <v>58</v>
      </c>
      <c r="F122" s="93">
        <v>160</v>
      </c>
      <c r="G122" s="91">
        <v>27.69</v>
      </c>
      <c r="H122" s="22"/>
      <c r="I122" s="89">
        <v>0</v>
      </c>
      <c r="J122" s="24">
        <f t="shared" si="1"/>
        <v>0</v>
      </c>
      <c r="K122" s="35"/>
      <c r="L122" s="36"/>
      <c r="M122" s="35"/>
      <c r="N122" s="35"/>
    </row>
    <row r="123" spans="1:14" s="26" customFormat="1" ht="14.25">
      <c r="A123" s="79" t="s">
        <v>31</v>
      </c>
      <c r="B123" s="79" t="s">
        <v>343</v>
      </c>
      <c r="C123" s="79" t="s">
        <v>344</v>
      </c>
      <c r="D123" s="85" t="s">
        <v>345</v>
      </c>
      <c r="E123" s="79" t="s">
        <v>58</v>
      </c>
      <c r="F123" s="93">
        <v>20</v>
      </c>
      <c r="G123" s="91">
        <v>39.56</v>
      </c>
      <c r="H123" s="22"/>
      <c r="I123" s="89">
        <v>0</v>
      </c>
      <c r="J123" s="24">
        <f t="shared" si="1"/>
        <v>0</v>
      </c>
      <c r="K123" s="35"/>
      <c r="L123" s="36"/>
      <c r="M123" s="35"/>
      <c r="N123" s="35"/>
    </row>
    <row r="124" spans="1:14" s="26" customFormat="1" ht="14.25">
      <c r="A124" s="79" t="s">
        <v>31</v>
      </c>
      <c r="B124" s="79" t="s">
        <v>346</v>
      </c>
      <c r="C124" s="79" t="s">
        <v>347</v>
      </c>
      <c r="D124" s="85" t="s">
        <v>348</v>
      </c>
      <c r="E124" s="79" t="s">
        <v>39</v>
      </c>
      <c r="F124" s="93">
        <v>3</v>
      </c>
      <c r="G124" s="91">
        <v>249.04</v>
      </c>
      <c r="H124" s="22"/>
      <c r="I124" s="89">
        <v>0</v>
      </c>
      <c r="J124" s="24">
        <f t="shared" si="1"/>
        <v>0</v>
      </c>
      <c r="K124" s="35"/>
      <c r="L124" s="36"/>
      <c r="M124" s="35"/>
      <c r="N124" s="35"/>
    </row>
    <row r="125" spans="1:14" s="26" customFormat="1" ht="14.25">
      <c r="A125" s="79" t="s">
        <v>31</v>
      </c>
      <c r="B125" s="79" t="s">
        <v>349</v>
      </c>
      <c r="C125" s="79" t="s">
        <v>350</v>
      </c>
      <c r="D125" s="85" t="s">
        <v>351</v>
      </c>
      <c r="E125" s="79" t="s">
        <v>58</v>
      </c>
      <c r="F125" s="93">
        <v>50</v>
      </c>
      <c r="G125" s="91">
        <v>30.08</v>
      </c>
      <c r="H125" s="22"/>
      <c r="I125" s="89">
        <v>0</v>
      </c>
      <c r="J125" s="24">
        <f t="shared" si="1"/>
        <v>0</v>
      </c>
      <c r="K125" s="35"/>
      <c r="L125" s="36"/>
      <c r="M125" s="35"/>
      <c r="N125" s="35"/>
    </row>
    <row r="126" spans="1:14" s="26" customFormat="1" ht="14.25">
      <c r="A126" s="79" t="s">
        <v>31</v>
      </c>
      <c r="B126" s="79" t="s">
        <v>352</v>
      </c>
      <c r="C126" s="79" t="s">
        <v>353</v>
      </c>
      <c r="D126" s="85" t="s">
        <v>354</v>
      </c>
      <c r="E126" s="79" t="s">
        <v>35</v>
      </c>
      <c r="F126" s="93">
        <v>65</v>
      </c>
      <c r="G126" s="91">
        <v>8.73</v>
      </c>
      <c r="H126" s="22"/>
      <c r="I126" s="89">
        <v>0</v>
      </c>
      <c r="J126" s="24">
        <f t="shared" si="1"/>
        <v>0</v>
      </c>
      <c r="K126" s="35"/>
      <c r="L126" s="36"/>
      <c r="M126" s="35"/>
      <c r="N126" s="35"/>
    </row>
    <row r="127" spans="1:14" s="26" customFormat="1" ht="14.25">
      <c r="A127" s="79" t="s">
        <v>31</v>
      </c>
      <c r="B127" s="79" t="s">
        <v>355</v>
      </c>
      <c r="C127" s="79" t="s">
        <v>356</v>
      </c>
      <c r="D127" s="85" t="s">
        <v>357</v>
      </c>
      <c r="E127" s="79" t="s">
        <v>35</v>
      </c>
      <c r="F127" s="93">
        <v>90</v>
      </c>
      <c r="G127" s="91">
        <v>19.03</v>
      </c>
      <c r="H127" s="22"/>
      <c r="I127" s="89">
        <v>0</v>
      </c>
      <c r="J127" s="24">
        <f t="shared" si="1"/>
        <v>0</v>
      </c>
      <c r="K127" s="35"/>
      <c r="L127" s="36"/>
      <c r="M127" s="35"/>
      <c r="N127" s="35"/>
    </row>
    <row r="128" spans="1:14" s="26" customFormat="1" ht="14.25">
      <c r="A128" s="79" t="s">
        <v>31</v>
      </c>
      <c r="B128" s="79" t="s">
        <v>358</v>
      </c>
      <c r="C128" s="79" t="s">
        <v>359</v>
      </c>
      <c r="D128" s="85" t="s">
        <v>360</v>
      </c>
      <c r="E128" s="79" t="s">
        <v>35</v>
      </c>
      <c r="F128" s="93">
        <v>70</v>
      </c>
      <c r="G128" s="91">
        <v>4.88</v>
      </c>
      <c r="H128" s="22"/>
      <c r="I128" s="89">
        <v>0</v>
      </c>
      <c r="J128" s="24">
        <f t="shared" si="1"/>
        <v>0</v>
      </c>
      <c r="K128" s="35"/>
      <c r="L128" s="36"/>
      <c r="M128" s="35"/>
      <c r="N128" s="35"/>
    </row>
    <row r="129" spans="1:14" s="26" customFormat="1" ht="14.25">
      <c r="A129" s="79" t="s">
        <v>31</v>
      </c>
      <c r="B129" s="79" t="s">
        <v>361</v>
      </c>
      <c r="C129" s="79" t="s">
        <v>362</v>
      </c>
      <c r="D129" s="85" t="s">
        <v>363</v>
      </c>
      <c r="E129" s="79" t="s">
        <v>35</v>
      </c>
      <c r="F129" s="93">
        <v>50</v>
      </c>
      <c r="G129" s="91">
        <v>27.17</v>
      </c>
      <c r="H129" s="22"/>
      <c r="I129" s="89">
        <v>0</v>
      </c>
      <c r="J129" s="24">
        <f t="shared" si="1"/>
        <v>0</v>
      </c>
      <c r="K129" s="35"/>
      <c r="L129" s="36"/>
      <c r="M129" s="35"/>
      <c r="N129" s="35"/>
    </row>
    <row r="130" spans="1:14" s="26" customFormat="1" ht="14.25">
      <c r="A130" s="79" t="s">
        <v>31</v>
      </c>
      <c r="B130" s="79" t="s">
        <v>364</v>
      </c>
      <c r="C130" s="79" t="s">
        <v>365</v>
      </c>
      <c r="D130" s="85" t="s">
        <v>366</v>
      </c>
      <c r="E130" s="79" t="s">
        <v>58</v>
      </c>
      <c r="F130" s="93">
        <v>160</v>
      </c>
      <c r="G130" s="91">
        <v>42.43</v>
      </c>
      <c r="H130" s="22"/>
      <c r="I130" s="89">
        <v>0</v>
      </c>
      <c r="J130" s="24">
        <f t="shared" si="1"/>
        <v>0</v>
      </c>
      <c r="K130" s="35"/>
      <c r="L130" s="36"/>
      <c r="M130" s="35"/>
      <c r="N130" s="35"/>
    </row>
    <row r="131" spans="1:14" s="26" customFormat="1" ht="14.25">
      <c r="A131" s="79" t="s">
        <v>31</v>
      </c>
      <c r="B131" s="79" t="s">
        <v>367</v>
      </c>
      <c r="C131" s="79" t="s">
        <v>368</v>
      </c>
      <c r="D131" s="85" t="s">
        <v>369</v>
      </c>
      <c r="E131" s="79" t="s">
        <v>35</v>
      </c>
      <c r="F131" s="93">
        <v>10</v>
      </c>
      <c r="G131" s="91">
        <v>92.24</v>
      </c>
      <c r="H131" s="22"/>
      <c r="I131" s="89">
        <v>0</v>
      </c>
      <c r="J131" s="24">
        <f t="shared" si="1"/>
        <v>0</v>
      </c>
      <c r="K131" s="35"/>
      <c r="L131" s="36"/>
      <c r="M131" s="35"/>
      <c r="N131" s="35"/>
    </row>
    <row r="132" spans="1:14" s="26" customFormat="1" ht="14.25">
      <c r="A132" s="79" t="s">
        <v>31</v>
      </c>
      <c r="B132" s="79" t="s">
        <v>370</v>
      </c>
      <c r="C132" s="79" t="s">
        <v>371</v>
      </c>
      <c r="D132" s="85" t="s">
        <v>372</v>
      </c>
      <c r="E132" s="79" t="s">
        <v>39</v>
      </c>
      <c r="F132" s="93">
        <v>5</v>
      </c>
      <c r="G132" s="91">
        <v>238.35</v>
      </c>
      <c r="H132" s="22"/>
      <c r="I132" s="89">
        <v>0</v>
      </c>
      <c r="J132" s="24">
        <f t="shared" si="1"/>
        <v>0</v>
      </c>
      <c r="K132" s="35"/>
      <c r="L132" s="36"/>
      <c r="M132" s="35"/>
      <c r="N132" s="35"/>
    </row>
    <row r="133" spans="1:14" s="26" customFormat="1" ht="14.25">
      <c r="A133" s="79" t="s">
        <v>31</v>
      </c>
      <c r="B133" s="79" t="s">
        <v>373</v>
      </c>
      <c r="C133" s="79" t="s">
        <v>374</v>
      </c>
      <c r="D133" s="85" t="s">
        <v>375</v>
      </c>
      <c r="E133" s="79" t="s">
        <v>35</v>
      </c>
      <c r="F133" s="93">
        <v>10</v>
      </c>
      <c r="G133" s="91">
        <v>22.23</v>
      </c>
      <c r="H133" s="22"/>
      <c r="I133" s="89">
        <v>0</v>
      </c>
      <c r="J133" s="24">
        <f t="shared" si="1"/>
        <v>0</v>
      </c>
      <c r="K133" s="35"/>
      <c r="L133" s="36"/>
      <c r="M133" s="35"/>
      <c r="N133" s="35"/>
    </row>
    <row r="134" spans="1:14" s="26" customFormat="1" ht="14.25">
      <c r="A134" s="79" t="s">
        <v>31</v>
      </c>
      <c r="B134" s="79" t="s">
        <v>376</v>
      </c>
      <c r="C134" s="79" t="s">
        <v>377</v>
      </c>
      <c r="D134" s="85" t="s">
        <v>378</v>
      </c>
      <c r="E134" s="79" t="s">
        <v>35</v>
      </c>
      <c r="F134" s="93">
        <v>5</v>
      </c>
      <c r="G134" s="91">
        <v>38.52</v>
      </c>
      <c r="H134" s="22"/>
      <c r="I134" s="89">
        <v>0</v>
      </c>
      <c r="J134" s="24">
        <f t="shared" si="1"/>
        <v>0</v>
      </c>
      <c r="K134" s="35"/>
      <c r="L134" s="36"/>
      <c r="M134" s="35"/>
      <c r="N134" s="35"/>
    </row>
    <row r="135" spans="1:14" s="26" customFormat="1" ht="14.25">
      <c r="A135" s="79" t="s">
        <v>31</v>
      </c>
      <c r="B135" s="79" t="s">
        <v>379</v>
      </c>
      <c r="C135" s="79" t="s">
        <v>380</v>
      </c>
      <c r="D135" s="85" t="s">
        <v>381</v>
      </c>
      <c r="E135" s="79" t="s">
        <v>35</v>
      </c>
      <c r="F135" s="93">
        <v>65</v>
      </c>
      <c r="G135" s="91">
        <v>60.98</v>
      </c>
      <c r="H135" s="22"/>
      <c r="I135" s="89">
        <v>0</v>
      </c>
      <c r="J135" s="24">
        <f t="shared" si="1"/>
        <v>0</v>
      </c>
      <c r="K135" s="35"/>
      <c r="L135" s="36"/>
      <c r="M135" s="35"/>
      <c r="N135" s="35"/>
    </row>
    <row r="136" spans="1:14" s="26" customFormat="1" ht="14.25">
      <c r="A136" s="79" t="s">
        <v>31</v>
      </c>
      <c r="B136" s="79" t="s">
        <v>382</v>
      </c>
      <c r="C136" s="79" t="s">
        <v>383</v>
      </c>
      <c r="D136" s="85" t="s">
        <v>384</v>
      </c>
      <c r="E136" s="79" t="s">
        <v>35</v>
      </c>
      <c r="F136" s="93">
        <v>5</v>
      </c>
      <c r="G136" s="91">
        <v>53.93</v>
      </c>
      <c r="H136" s="22"/>
      <c r="I136" s="89">
        <v>0</v>
      </c>
      <c r="J136" s="24">
        <f t="shared" si="1"/>
        <v>0</v>
      </c>
      <c r="K136" s="35"/>
      <c r="L136" s="36"/>
      <c r="M136" s="35"/>
      <c r="N136" s="35"/>
    </row>
    <row r="137" spans="1:14" s="26" customFormat="1" ht="14.25">
      <c r="A137" s="79" t="s">
        <v>31</v>
      </c>
      <c r="B137" s="79" t="s">
        <v>385</v>
      </c>
      <c r="C137" s="79" t="s">
        <v>386</v>
      </c>
      <c r="D137" s="85" t="s">
        <v>387</v>
      </c>
      <c r="E137" s="79" t="s">
        <v>39</v>
      </c>
      <c r="F137" s="93">
        <v>90</v>
      </c>
      <c r="G137" s="91">
        <v>85.6</v>
      </c>
      <c r="H137" s="22"/>
      <c r="I137" s="89">
        <v>0</v>
      </c>
      <c r="J137" s="24">
        <f t="shared" si="1"/>
        <v>0</v>
      </c>
      <c r="K137" s="35"/>
      <c r="L137" s="36"/>
      <c r="M137" s="35"/>
      <c r="N137" s="35"/>
    </row>
    <row r="138" spans="1:14" s="26" customFormat="1" ht="14.25">
      <c r="A138" s="79" t="s">
        <v>31</v>
      </c>
      <c r="B138" s="79" t="s">
        <v>388</v>
      </c>
      <c r="C138" s="79" t="s">
        <v>389</v>
      </c>
      <c r="D138" s="85" t="s">
        <v>390</v>
      </c>
      <c r="E138" s="79" t="s">
        <v>35</v>
      </c>
      <c r="F138" s="93">
        <v>50</v>
      </c>
      <c r="G138" s="91">
        <v>49.35</v>
      </c>
      <c r="H138" s="22"/>
      <c r="I138" s="89">
        <v>0</v>
      </c>
      <c r="J138" s="24">
        <f t="shared" si="1"/>
        <v>0</v>
      </c>
      <c r="K138" s="35"/>
      <c r="L138" s="36"/>
      <c r="M138" s="35"/>
      <c r="N138" s="35"/>
    </row>
    <row r="139" spans="1:14" s="26" customFormat="1" ht="14.25">
      <c r="A139" s="79" t="s">
        <v>31</v>
      </c>
      <c r="B139" s="79" t="s">
        <v>391</v>
      </c>
      <c r="C139" s="79" t="s">
        <v>392</v>
      </c>
      <c r="D139" s="85" t="s">
        <v>393</v>
      </c>
      <c r="E139" s="79" t="s">
        <v>35</v>
      </c>
      <c r="F139" s="93">
        <v>45</v>
      </c>
      <c r="G139" s="91">
        <v>28.33</v>
      </c>
      <c r="H139" s="22"/>
      <c r="I139" s="89">
        <v>0</v>
      </c>
      <c r="J139" s="24">
        <f t="shared" si="1"/>
        <v>0</v>
      </c>
      <c r="K139" s="35"/>
      <c r="L139" s="36"/>
      <c r="M139" s="35"/>
      <c r="N139" s="35"/>
    </row>
    <row r="140" spans="1:14" s="26" customFormat="1" ht="14.25">
      <c r="A140" s="79" t="s">
        <v>31</v>
      </c>
      <c r="B140" s="79" t="s">
        <v>394</v>
      </c>
      <c r="C140" s="79" t="s">
        <v>395</v>
      </c>
      <c r="D140" s="85" t="s">
        <v>396</v>
      </c>
      <c r="E140" s="79" t="s">
        <v>39</v>
      </c>
      <c r="F140" s="93">
        <v>2</v>
      </c>
      <c r="G140" s="91">
        <v>287</v>
      </c>
      <c r="H140" s="22"/>
      <c r="I140" s="89">
        <v>0</v>
      </c>
      <c r="J140" s="24">
        <f t="shared" si="1"/>
        <v>0</v>
      </c>
      <c r="K140" s="35"/>
      <c r="L140" s="36"/>
      <c r="M140" s="35"/>
      <c r="N140" s="35"/>
    </row>
    <row r="141" spans="1:14" s="26" customFormat="1" ht="14.25">
      <c r="A141" s="79" t="s">
        <v>31</v>
      </c>
      <c r="B141" s="79" t="s">
        <v>397</v>
      </c>
      <c r="C141" s="79" t="s">
        <v>398</v>
      </c>
      <c r="D141" s="85" t="s">
        <v>399</v>
      </c>
      <c r="E141" s="79" t="s">
        <v>39</v>
      </c>
      <c r="F141" s="93">
        <v>12</v>
      </c>
      <c r="G141" s="91">
        <v>173.24</v>
      </c>
      <c r="H141" s="22"/>
      <c r="I141" s="89">
        <v>0</v>
      </c>
      <c r="J141" s="24">
        <f t="shared" si="1"/>
        <v>0</v>
      </c>
      <c r="K141" s="35"/>
      <c r="L141" s="36"/>
      <c r="M141" s="35"/>
      <c r="N141" s="35"/>
    </row>
    <row r="142" spans="1:14" s="26" customFormat="1" ht="14.25">
      <c r="A142" s="79" t="s">
        <v>31</v>
      </c>
      <c r="B142" s="79" t="s">
        <v>400</v>
      </c>
      <c r="C142" s="79" t="s">
        <v>401</v>
      </c>
      <c r="D142" s="85" t="s">
        <v>402</v>
      </c>
      <c r="E142" s="79" t="s">
        <v>35</v>
      </c>
      <c r="F142" s="93">
        <v>32</v>
      </c>
      <c r="G142" s="91">
        <v>30.2</v>
      </c>
      <c r="H142" s="22"/>
      <c r="I142" s="89">
        <v>0</v>
      </c>
      <c r="J142" s="24">
        <f t="shared" si="1"/>
        <v>0</v>
      </c>
      <c r="K142" s="35"/>
      <c r="L142" s="36"/>
      <c r="M142" s="35"/>
      <c r="N142" s="35"/>
    </row>
    <row r="143" spans="1:14" s="26" customFormat="1" ht="14.25">
      <c r="A143" s="79" t="s">
        <v>31</v>
      </c>
      <c r="B143" s="79" t="s">
        <v>403</v>
      </c>
      <c r="C143" s="79" t="s">
        <v>404</v>
      </c>
      <c r="D143" s="85" t="s">
        <v>405</v>
      </c>
      <c r="E143" s="79" t="s">
        <v>35</v>
      </c>
      <c r="F143" s="93">
        <v>50</v>
      </c>
      <c r="G143" s="91">
        <v>24.03</v>
      </c>
      <c r="H143" s="22"/>
      <c r="I143" s="89">
        <v>0</v>
      </c>
      <c r="J143" s="24">
        <f t="shared" si="1"/>
        <v>0</v>
      </c>
      <c r="K143" s="35"/>
      <c r="L143" s="36"/>
      <c r="M143" s="35"/>
      <c r="N143" s="35"/>
    </row>
    <row r="144" spans="1:14" s="26" customFormat="1" ht="14.25">
      <c r="A144" s="79" t="s">
        <v>31</v>
      </c>
      <c r="B144" s="79" t="s">
        <v>406</v>
      </c>
      <c r="C144" s="79" t="s">
        <v>407</v>
      </c>
      <c r="D144" s="85" t="s">
        <v>408</v>
      </c>
      <c r="E144" s="79" t="s">
        <v>35</v>
      </c>
      <c r="F144" s="93">
        <v>80</v>
      </c>
      <c r="G144" s="91">
        <v>25.51</v>
      </c>
      <c r="H144" s="22"/>
      <c r="I144" s="89">
        <v>0</v>
      </c>
      <c r="J144" s="24">
        <f t="shared" si="1"/>
        <v>0</v>
      </c>
      <c r="K144" s="35"/>
      <c r="L144" s="36"/>
      <c r="M144" s="35"/>
      <c r="N144" s="35"/>
    </row>
    <row r="145" spans="1:14" s="26" customFormat="1" ht="14.25">
      <c r="A145" s="79" t="s">
        <v>31</v>
      </c>
      <c r="B145" s="79" t="s">
        <v>409</v>
      </c>
      <c r="C145" s="79" t="s">
        <v>410</v>
      </c>
      <c r="D145" s="85" t="s">
        <v>411</v>
      </c>
      <c r="E145" s="79" t="s">
        <v>35</v>
      </c>
      <c r="F145" s="93">
        <v>90</v>
      </c>
      <c r="G145" s="91">
        <v>1.53</v>
      </c>
      <c r="H145" s="22"/>
      <c r="I145" s="89">
        <v>0</v>
      </c>
      <c r="J145" s="24">
        <f t="shared" si="1"/>
        <v>0</v>
      </c>
      <c r="K145" s="35"/>
      <c r="L145" s="36"/>
      <c r="M145" s="35"/>
      <c r="N145" s="35"/>
    </row>
    <row r="146" spans="1:14" s="26" customFormat="1" ht="14.25">
      <c r="A146" s="79" t="s">
        <v>31</v>
      </c>
      <c r="B146" s="79" t="s">
        <v>412</v>
      </c>
      <c r="C146" s="79" t="s">
        <v>413</v>
      </c>
      <c r="D146" s="85" t="s">
        <v>414</v>
      </c>
      <c r="E146" s="79" t="s">
        <v>58</v>
      </c>
      <c r="F146" s="93">
        <v>5</v>
      </c>
      <c r="G146" s="91">
        <v>17.33</v>
      </c>
      <c r="H146" s="22"/>
      <c r="I146" s="89">
        <v>0</v>
      </c>
      <c r="J146" s="24">
        <f t="shared" si="1"/>
        <v>0</v>
      </c>
      <c r="K146" s="35"/>
      <c r="L146" s="36"/>
      <c r="M146" s="35"/>
      <c r="N146" s="35"/>
    </row>
    <row r="147" spans="1:14" s="26" customFormat="1" ht="14.25">
      <c r="A147" s="79" t="s">
        <v>31</v>
      </c>
      <c r="B147" s="79" t="s">
        <v>415</v>
      </c>
      <c r="C147" s="79" t="s">
        <v>416</v>
      </c>
      <c r="D147" s="85" t="s">
        <v>417</v>
      </c>
      <c r="E147" s="79" t="s">
        <v>58</v>
      </c>
      <c r="F147" s="93">
        <v>12</v>
      </c>
      <c r="G147" s="91">
        <v>21.29</v>
      </c>
      <c r="H147" s="22"/>
      <c r="I147" s="89">
        <v>0</v>
      </c>
      <c r="J147" s="24">
        <f t="shared" si="1"/>
        <v>0</v>
      </c>
      <c r="K147" s="35"/>
      <c r="L147" s="36"/>
      <c r="M147" s="35"/>
      <c r="N147" s="35"/>
    </row>
    <row r="148" spans="1:14" s="26" customFormat="1" ht="14.25">
      <c r="A148" s="79" t="s">
        <v>31</v>
      </c>
      <c r="B148" s="79" t="s">
        <v>418</v>
      </c>
      <c r="C148" s="79" t="s">
        <v>419</v>
      </c>
      <c r="D148" s="85" t="s">
        <v>420</v>
      </c>
      <c r="E148" s="79" t="s">
        <v>58</v>
      </c>
      <c r="F148" s="93">
        <v>12</v>
      </c>
      <c r="G148" s="91">
        <v>32.93</v>
      </c>
      <c r="H148" s="22"/>
      <c r="I148" s="89">
        <v>0</v>
      </c>
      <c r="J148" s="24">
        <f t="shared" si="1"/>
        <v>0</v>
      </c>
      <c r="K148" s="35"/>
      <c r="L148" s="36"/>
      <c r="M148" s="35"/>
      <c r="N148" s="35"/>
    </row>
    <row r="149" spans="1:14" s="26" customFormat="1" ht="14.25">
      <c r="A149" s="79" t="s">
        <v>31</v>
      </c>
      <c r="B149" s="79" t="s">
        <v>421</v>
      </c>
      <c r="C149" s="79" t="s">
        <v>422</v>
      </c>
      <c r="D149" s="85" t="s">
        <v>423</v>
      </c>
      <c r="E149" s="79" t="s">
        <v>58</v>
      </c>
      <c r="F149" s="93">
        <v>10</v>
      </c>
      <c r="G149" s="91">
        <v>46.27</v>
      </c>
      <c r="H149" s="22"/>
      <c r="I149" s="89">
        <v>0</v>
      </c>
      <c r="J149" s="24">
        <f t="shared" si="1"/>
        <v>0</v>
      </c>
      <c r="K149" s="35"/>
      <c r="L149" s="36"/>
      <c r="M149" s="35"/>
      <c r="N149" s="35"/>
    </row>
    <row r="150" spans="1:14" s="26" customFormat="1" ht="14.25">
      <c r="A150" s="79" t="s">
        <v>31</v>
      </c>
      <c r="B150" s="79" t="s">
        <v>424</v>
      </c>
      <c r="C150" s="79" t="s">
        <v>425</v>
      </c>
      <c r="D150" s="85" t="s">
        <v>426</v>
      </c>
      <c r="E150" s="79" t="s">
        <v>58</v>
      </c>
      <c r="F150" s="93">
        <v>15</v>
      </c>
      <c r="G150" s="91">
        <v>32.62</v>
      </c>
      <c r="H150" s="22"/>
      <c r="I150" s="89">
        <v>0</v>
      </c>
      <c r="J150" s="24">
        <f aca="true" t="shared" si="2" ref="J150:J213">SUM(F150*I150)</f>
        <v>0</v>
      </c>
      <c r="K150" s="35"/>
      <c r="L150" s="36"/>
      <c r="M150" s="35"/>
      <c r="N150" s="35"/>
    </row>
    <row r="151" spans="1:14" s="26" customFormat="1" ht="14.25">
      <c r="A151" s="79" t="s">
        <v>31</v>
      </c>
      <c r="B151" s="79" t="s">
        <v>427</v>
      </c>
      <c r="C151" s="79" t="s">
        <v>428</v>
      </c>
      <c r="D151" s="85" t="s">
        <v>429</v>
      </c>
      <c r="E151" s="79" t="s">
        <v>58</v>
      </c>
      <c r="F151" s="93">
        <v>10</v>
      </c>
      <c r="G151" s="91">
        <v>48.05</v>
      </c>
      <c r="H151" s="22"/>
      <c r="I151" s="89">
        <v>0</v>
      </c>
      <c r="J151" s="24">
        <f t="shared" si="2"/>
        <v>0</v>
      </c>
      <c r="K151" s="35"/>
      <c r="L151" s="36"/>
      <c r="M151" s="35"/>
      <c r="N151" s="35"/>
    </row>
    <row r="152" spans="1:14" s="26" customFormat="1" ht="14.25">
      <c r="A152" s="79" t="s">
        <v>31</v>
      </c>
      <c r="B152" s="79" t="s">
        <v>430</v>
      </c>
      <c r="C152" s="79" t="s">
        <v>431</v>
      </c>
      <c r="D152" s="85" t="s">
        <v>432</v>
      </c>
      <c r="E152" s="79" t="s">
        <v>58</v>
      </c>
      <c r="F152" s="93">
        <v>10</v>
      </c>
      <c r="G152" s="91">
        <v>52.85</v>
      </c>
      <c r="H152" s="22"/>
      <c r="I152" s="89">
        <v>0</v>
      </c>
      <c r="J152" s="24">
        <f t="shared" si="2"/>
        <v>0</v>
      </c>
      <c r="K152" s="35"/>
      <c r="L152" s="36"/>
      <c r="M152" s="35"/>
      <c r="N152" s="35"/>
    </row>
    <row r="153" spans="1:14" s="26" customFormat="1" ht="14.25">
      <c r="A153" s="79" t="s">
        <v>31</v>
      </c>
      <c r="B153" s="79" t="s">
        <v>433</v>
      </c>
      <c r="C153" s="79" t="s">
        <v>434</v>
      </c>
      <c r="D153" s="85" t="s">
        <v>435</v>
      </c>
      <c r="E153" s="79" t="s">
        <v>58</v>
      </c>
      <c r="F153" s="93">
        <v>10</v>
      </c>
      <c r="G153" s="91">
        <v>15.8</v>
      </c>
      <c r="H153" s="22"/>
      <c r="I153" s="89">
        <v>0</v>
      </c>
      <c r="J153" s="24">
        <f t="shared" si="2"/>
        <v>0</v>
      </c>
      <c r="K153" s="35"/>
      <c r="L153" s="36"/>
      <c r="M153" s="35"/>
      <c r="N153" s="35"/>
    </row>
    <row r="154" spans="1:14" s="26" customFormat="1" ht="14.25">
      <c r="A154" s="79" t="s">
        <v>31</v>
      </c>
      <c r="B154" s="79" t="s">
        <v>436</v>
      </c>
      <c r="C154" s="79" t="s">
        <v>437</v>
      </c>
      <c r="D154" s="85" t="s">
        <v>438</v>
      </c>
      <c r="E154" s="79" t="s">
        <v>58</v>
      </c>
      <c r="F154" s="93">
        <v>10</v>
      </c>
      <c r="G154" s="91">
        <v>32.83</v>
      </c>
      <c r="H154" s="22"/>
      <c r="I154" s="89">
        <v>0</v>
      </c>
      <c r="J154" s="24">
        <f t="shared" si="2"/>
        <v>0</v>
      </c>
      <c r="K154" s="35"/>
      <c r="L154" s="36"/>
      <c r="M154" s="35"/>
      <c r="N154" s="35"/>
    </row>
    <row r="155" spans="1:14" s="26" customFormat="1" ht="14.25">
      <c r="A155" s="79" t="s">
        <v>31</v>
      </c>
      <c r="B155" s="79" t="s">
        <v>439</v>
      </c>
      <c r="C155" s="79" t="s">
        <v>440</v>
      </c>
      <c r="D155" s="85" t="s">
        <v>441</v>
      </c>
      <c r="E155" s="79" t="s">
        <v>58</v>
      </c>
      <c r="F155" s="93">
        <v>5</v>
      </c>
      <c r="G155" s="91">
        <v>45.68</v>
      </c>
      <c r="H155" s="22"/>
      <c r="I155" s="89">
        <v>0</v>
      </c>
      <c r="J155" s="24">
        <f t="shared" si="2"/>
        <v>0</v>
      </c>
      <c r="K155" s="35"/>
      <c r="L155" s="36"/>
      <c r="M155" s="35"/>
      <c r="N155" s="35"/>
    </row>
    <row r="156" spans="1:14" s="26" customFormat="1" ht="14.25">
      <c r="A156" s="79" t="s">
        <v>31</v>
      </c>
      <c r="B156" s="79" t="s">
        <v>442</v>
      </c>
      <c r="C156" s="79" t="s">
        <v>443</v>
      </c>
      <c r="D156" s="85" t="s">
        <v>444</v>
      </c>
      <c r="E156" s="79" t="s">
        <v>58</v>
      </c>
      <c r="F156" s="93">
        <v>10</v>
      </c>
      <c r="G156" s="91">
        <v>77.27</v>
      </c>
      <c r="H156" s="22"/>
      <c r="I156" s="89">
        <v>0</v>
      </c>
      <c r="J156" s="24">
        <f t="shared" si="2"/>
        <v>0</v>
      </c>
      <c r="K156" s="35"/>
      <c r="L156" s="36"/>
      <c r="M156" s="35"/>
      <c r="N156" s="35"/>
    </row>
    <row r="157" spans="1:14" s="26" customFormat="1" ht="14.25">
      <c r="A157" s="79" t="s">
        <v>31</v>
      </c>
      <c r="B157" s="79" t="s">
        <v>445</v>
      </c>
      <c r="C157" s="79" t="s">
        <v>446</v>
      </c>
      <c r="D157" s="85" t="s">
        <v>447</v>
      </c>
      <c r="E157" s="79" t="s">
        <v>58</v>
      </c>
      <c r="F157" s="93">
        <v>10</v>
      </c>
      <c r="G157" s="91">
        <v>24.95</v>
      </c>
      <c r="H157" s="22"/>
      <c r="I157" s="89">
        <v>0</v>
      </c>
      <c r="J157" s="24">
        <f t="shared" si="2"/>
        <v>0</v>
      </c>
      <c r="K157" s="35"/>
      <c r="L157" s="36"/>
      <c r="M157" s="35"/>
      <c r="N157" s="35"/>
    </row>
    <row r="158" spans="1:14" s="26" customFormat="1" ht="14.25">
      <c r="A158" s="79" t="s">
        <v>31</v>
      </c>
      <c r="B158" s="79" t="s">
        <v>448</v>
      </c>
      <c r="C158" s="79" t="s">
        <v>449</v>
      </c>
      <c r="D158" s="85" t="s">
        <v>450</v>
      </c>
      <c r="E158" s="79" t="s">
        <v>58</v>
      </c>
      <c r="F158" s="93">
        <v>13</v>
      </c>
      <c r="G158" s="91">
        <v>18.83</v>
      </c>
      <c r="H158" s="22"/>
      <c r="I158" s="89">
        <v>0</v>
      </c>
      <c r="J158" s="24">
        <f t="shared" si="2"/>
        <v>0</v>
      </c>
      <c r="K158" s="35"/>
      <c r="L158" s="36"/>
      <c r="M158" s="35"/>
      <c r="N158" s="35"/>
    </row>
    <row r="159" spans="1:14" s="26" customFormat="1" ht="14.25">
      <c r="A159" s="79" t="s">
        <v>31</v>
      </c>
      <c r="B159" s="79" t="s">
        <v>451</v>
      </c>
      <c r="C159" s="79" t="s">
        <v>452</v>
      </c>
      <c r="D159" s="85" t="s">
        <v>453</v>
      </c>
      <c r="E159" s="79" t="s">
        <v>58</v>
      </c>
      <c r="F159" s="93">
        <v>10</v>
      </c>
      <c r="G159" s="91">
        <v>23.5</v>
      </c>
      <c r="H159" s="22"/>
      <c r="I159" s="89">
        <v>0</v>
      </c>
      <c r="J159" s="24">
        <f t="shared" si="2"/>
        <v>0</v>
      </c>
      <c r="K159" s="35"/>
      <c r="L159" s="36"/>
      <c r="M159" s="35"/>
      <c r="N159" s="35"/>
    </row>
    <row r="160" spans="1:14" s="26" customFormat="1" ht="14.25">
      <c r="A160" s="79" t="s">
        <v>31</v>
      </c>
      <c r="B160" s="79" t="s">
        <v>454</v>
      </c>
      <c r="C160" s="79" t="s">
        <v>455</v>
      </c>
      <c r="D160" s="85" t="s">
        <v>456</v>
      </c>
      <c r="E160" s="79" t="s">
        <v>58</v>
      </c>
      <c r="F160" s="93">
        <v>13</v>
      </c>
      <c r="G160" s="91">
        <v>33.3</v>
      </c>
      <c r="H160" s="22"/>
      <c r="I160" s="89">
        <v>0</v>
      </c>
      <c r="J160" s="24">
        <f t="shared" si="2"/>
        <v>0</v>
      </c>
      <c r="K160" s="35"/>
      <c r="L160" s="36"/>
      <c r="M160" s="35"/>
      <c r="N160" s="35"/>
    </row>
    <row r="161" spans="1:14" s="26" customFormat="1" ht="14.25">
      <c r="A161" s="79" t="s">
        <v>31</v>
      </c>
      <c r="B161" s="79" t="s">
        <v>457</v>
      </c>
      <c r="C161" s="79" t="s">
        <v>458</v>
      </c>
      <c r="D161" s="85" t="s">
        <v>459</v>
      </c>
      <c r="E161" s="79" t="s">
        <v>58</v>
      </c>
      <c r="F161" s="93">
        <v>15</v>
      </c>
      <c r="G161" s="91">
        <v>8.81</v>
      </c>
      <c r="H161" s="22"/>
      <c r="I161" s="89">
        <v>0</v>
      </c>
      <c r="J161" s="24">
        <f t="shared" si="2"/>
        <v>0</v>
      </c>
      <c r="K161" s="35"/>
      <c r="L161" s="36"/>
      <c r="M161" s="35"/>
      <c r="N161" s="35"/>
    </row>
    <row r="162" spans="1:14" s="26" customFormat="1" ht="14.25">
      <c r="A162" s="79" t="s">
        <v>31</v>
      </c>
      <c r="B162" s="79" t="s">
        <v>460</v>
      </c>
      <c r="C162" s="79" t="s">
        <v>461</v>
      </c>
      <c r="D162" s="85" t="s">
        <v>462</v>
      </c>
      <c r="E162" s="79" t="s">
        <v>58</v>
      </c>
      <c r="F162" s="93">
        <v>13</v>
      </c>
      <c r="G162" s="91">
        <v>14.05</v>
      </c>
      <c r="H162" s="22"/>
      <c r="I162" s="89">
        <v>0</v>
      </c>
      <c r="J162" s="24">
        <f t="shared" si="2"/>
        <v>0</v>
      </c>
      <c r="K162" s="35"/>
      <c r="L162" s="36"/>
      <c r="M162" s="35"/>
      <c r="N162" s="35"/>
    </row>
    <row r="163" spans="1:14" s="26" customFormat="1" ht="14.25">
      <c r="A163" s="79" t="s">
        <v>31</v>
      </c>
      <c r="B163" s="79" t="s">
        <v>463</v>
      </c>
      <c r="C163" s="79" t="s">
        <v>464</v>
      </c>
      <c r="D163" s="85" t="s">
        <v>465</v>
      </c>
      <c r="E163" s="79" t="s">
        <v>58</v>
      </c>
      <c r="F163" s="93">
        <v>5</v>
      </c>
      <c r="G163" s="91">
        <v>48.2</v>
      </c>
      <c r="H163" s="22"/>
      <c r="I163" s="89">
        <v>0</v>
      </c>
      <c r="J163" s="24">
        <f t="shared" si="2"/>
        <v>0</v>
      </c>
      <c r="K163" s="35"/>
      <c r="L163" s="36"/>
      <c r="M163" s="35"/>
      <c r="N163" s="35"/>
    </row>
    <row r="164" spans="1:14" s="26" customFormat="1" ht="14.25">
      <c r="A164" s="79" t="s">
        <v>31</v>
      </c>
      <c r="B164" s="79" t="s">
        <v>466</v>
      </c>
      <c r="C164" s="79" t="s">
        <v>467</v>
      </c>
      <c r="D164" s="85" t="s">
        <v>468</v>
      </c>
      <c r="E164" s="79" t="s">
        <v>173</v>
      </c>
      <c r="F164" s="93">
        <v>20</v>
      </c>
      <c r="G164" s="91">
        <v>177.13</v>
      </c>
      <c r="H164" s="22"/>
      <c r="I164" s="89">
        <v>0</v>
      </c>
      <c r="J164" s="24">
        <f t="shared" si="2"/>
        <v>0</v>
      </c>
      <c r="K164" s="35"/>
      <c r="L164" s="36"/>
      <c r="M164" s="35"/>
      <c r="N164" s="35"/>
    </row>
    <row r="165" spans="1:14" s="26" customFormat="1" ht="14.25">
      <c r="A165" s="79" t="s">
        <v>31</v>
      </c>
      <c r="B165" s="79" t="s">
        <v>469</v>
      </c>
      <c r="C165" s="79" t="s">
        <v>470</v>
      </c>
      <c r="D165" s="85" t="s">
        <v>471</v>
      </c>
      <c r="E165" s="79" t="s">
        <v>173</v>
      </c>
      <c r="F165" s="93">
        <v>50</v>
      </c>
      <c r="G165" s="91">
        <v>147.19</v>
      </c>
      <c r="H165" s="22"/>
      <c r="I165" s="89">
        <v>0</v>
      </c>
      <c r="J165" s="24">
        <f t="shared" si="2"/>
        <v>0</v>
      </c>
      <c r="K165" s="35"/>
      <c r="L165" s="36"/>
      <c r="M165" s="35"/>
      <c r="N165" s="35"/>
    </row>
    <row r="166" spans="1:14" s="26" customFormat="1" ht="14.25">
      <c r="A166" s="79" t="s">
        <v>31</v>
      </c>
      <c r="B166" s="79" t="s">
        <v>472</v>
      </c>
      <c r="C166" s="79" t="s">
        <v>473</v>
      </c>
      <c r="D166" s="85" t="s">
        <v>474</v>
      </c>
      <c r="E166" s="79" t="s">
        <v>39</v>
      </c>
      <c r="F166" s="93">
        <v>45</v>
      </c>
      <c r="G166" s="91">
        <v>88.05</v>
      </c>
      <c r="H166" s="22"/>
      <c r="I166" s="89">
        <v>0</v>
      </c>
      <c r="J166" s="24">
        <f t="shared" si="2"/>
        <v>0</v>
      </c>
      <c r="K166" s="35"/>
      <c r="L166" s="36"/>
      <c r="M166" s="35"/>
      <c r="N166" s="35"/>
    </row>
    <row r="167" spans="1:14" s="26" customFormat="1" ht="14.25">
      <c r="A167" s="79" t="s">
        <v>31</v>
      </c>
      <c r="B167" s="79" t="s">
        <v>475</v>
      </c>
      <c r="C167" s="79" t="s">
        <v>476</v>
      </c>
      <c r="D167" s="85" t="s">
        <v>477</v>
      </c>
      <c r="E167" s="79" t="s">
        <v>35</v>
      </c>
      <c r="F167" s="93">
        <v>150</v>
      </c>
      <c r="G167" s="91">
        <v>9.5</v>
      </c>
      <c r="H167" s="22"/>
      <c r="I167" s="89">
        <v>0</v>
      </c>
      <c r="J167" s="24">
        <f t="shared" si="2"/>
        <v>0</v>
      </c>
      <c r="K167" s="35"/>
      <c r="L167" s="36"/>
      <c r="M167" s="35"/>
      <c r="N167" s="35"/>
    </row>
    <row r="168" spans="1:14" s="26" customFormat="1" ht="14.25">
      <c r="A168" s="79" t="s">
        <v>31</v>
      </c>
      <c r="B168" s="79" t="s">
        <v>478</v>
      </c>
      <c r="C168" s="79" t="s">
        <v>479</v>
      </c>
      <c r="D168" s="85" t="s">
        <v>480</v>
      </c>
      <c r="E168" s="79" t="s">
        <v>35</v>
      </c>
      <c r="F168" s="93">
        <v>20</v>
      </c>
      <c r="G168" s="91">
        <v>120.73</v>
      </c>
      <c r="H168" s="22"/>
      <c r="I168" s="89">
        <v>0</v>
      </c>
      <c r="J168" s="24">
        <f t="shared" si="2"/>
        <v>0</v>
      </c>
      <c r="K168" s="35"/>
      <c r="L168" s="36"/>
      <c r="M168" s="35"/>
      <c r="N168" s="35"/>
    </row>
    <row r="169" spans="1:14" s="26" customFormat="1" ht="14.25">
      <c r="A169" s="79" t="s">
        <v>31</v>
      </c>
      <c r="B169" s="79" t="s">
        <v>481</v>
      </c>
      <c r="C169" s="79" t="s">
        <v>482</v>
      </c>
      <c r="D169" s="85" t="s">
        <v>483</v>
      </c>
      <c r="E169" s="79" t="s">
        <v>35</v>
      </c>
      <c r="F169" s="93">
        <v>30</v>
      </c>
      <c r="G169" s="91">
        <v>28.26</v>
      </c>
      <c r="H169" s="22"/>
      <c r="I169" s="89">
        <v>0</v>
      </c>
      <c r="J169" s="24">
        <f t="shared" si="2"/>
        <v>0</v>
      </c>
      <c r="K169" s="35"/>
      <c r="L169" s="36"/>
      <c r="M169" s="35"/>
      <c r="N169" s="35"/>
    </row>
    <row r="170" spans="1:14" s="26" customFormat="1" ht="14.25">
      <c r="A170" s="79" t="s">
        <v>31</v>
      </c>
      <c r="B170" s="79" t="s">
        <v>484</v>
      </c>
      <c r="C170" s="79" t="s">
        <v>485</v>
      </c>
      <c r="D170" s="85" t="s">
        <v>486</v>
      </c>
      <c r="E170" s="79" t="s">
        <v>35</v>
      </c>
      <c r="F170" s="93">
        <v>30</v>
      </c>
      <c r="G170" s="91">
        <v>12.2</v>
      </c>
      <c r="H170" s="22"/>
      <c r="I170" s="89">
        <v>0</v>
      </c>
      <c r="J170" s="24">
        <f t="shared" si="2"/>
        <v>0</v>
      </c>
      <c r="K170" s="35"/>
      <c r="L170" s="36"/>
      <c r="M170" s="35"/>
      <c r="N170" s="35"/>
    </row>
    <row r="171" spans="1:14" s="26" customFormat="1" ht="14.25">
      <c r="A171" s="79" t="s">
        <v>31</v>
      </c>
      <c r="B171" s="79" t="s">
        <v>487</v>
      </c>
      <c r="C171" s="79" t="s">
        <v>488</v>
      </c>
      <c r="D171" s="85" t="s">
        <v>489</v>
      </c>
      <c r="E171" s="79" t="s">
        <v>58</v>
      </c>
      <c r="F171" s="93">
        <v>250</v>
      </c>
      <c r="G171" s="91">
        <v>22.56</v>
      </c>
      <c r="H171" s="22"/>
      <c r="I171" s="89">
        <v>0</v>
      </c>
      <c r="J171" s="24">
        <f t="shared" si="2"/>
        <v>0</v>
      </c>
      <c r="K171" s="35"/>
      <c r="L171" s="36"/>
      <c r="M171" s="35"/>
      <c r="N171" s="35"/>
    </row>
    <row r="172" spans="1:14" s="26" customFormat="1" ht="14.25">
      <c r="A172" s="79" t="s">
        <v>31</v>
      </c>
      <c r="B172" s="79" t="s">
        <v>490</v>
      </c>
      <c r="C172" s="79" t="s">
        <v>491</v>
      </c>
      <c r="D172" s="85" t="s">
        <v>492</v>
      </c>
      <c r="E172" s="79" t="s">
        <v>39</v>
      </c>
      <c r="F172" s="93">
        <v>30</v>
      </c>
      <c r="G172" s="91">
        <v>14.1</v>
      </c>
      <c r="H172" s="22"/>
      <c r="I172" s="89">
        <v>0</v>
      </c>
      <c r="J172" s="24">
        <f t="shared" si="2"/>
        <v>0</v>
      </c>
      <c r="K172" s="35"/>
      <c r="L172" s="36"/>
      <c r="M172" s="35"/>
      <c r="N172" s="35"/>
    </row>
    <row r="173" spans="1:14" s="26" customFormat="1" ht="14.25">
      <c r="A173" s="79" t="s">
        <v>31</v>
      </c>
      <c r="B173" s="79" t="s">
        <v>493</v>
      </c>
      <c r="C173" s="79" t="s">
        <v>494</v>
      </c>
      <c r="D173" s="85" t="s">
        <v>495</v>
      </c>
      <c r="E173" s="79" t="s">
        <v>58</v>
      </c>
      <c r="F173" s="93">
        <v>30</v>
      </c>
      <c r="G173" s="91">
        <v>4.55</v>
      </c>
      <c r="H173" s="22"/>
      <c r="I173" s="89">
        <v>0</v>
      </c>
      <c r="J173" s="24">
        <f t="shared" si="2"/>
        <v>0</v>
      </c>
      <c r="K173" s="35"/>
      <c r="L173" s="36"/>
      <c r="M173" s="35"/>
      <c r="N173" s="35"/>
    </row>
    <row r="174" spans="1:14" s="26" customFormat="1" ht="14.25">
      <c r="A174" s="79" t="s">
        <v>31</v>
      </c>
      <c r="B174" s="79" t="s">
        <v>496</v>
      </c>
      <c r="C174" s="79" t="s">
        <v>497</v>
      </c>
      <c r="D174" s="85" t="s">
        <v>498</v>
      </c>
      <c r="E174" s="79" t="s">
        <v>58</v>
      </c>
      <c r="F174" s="93">
        <v>70</v>
      </c>
      <c r="G174" s="91">
        <v>4.41</v>
      </c>
      <c r="H174" s="22"/>
      <c r="I174" s="89">
        <v>0</v>
      </c>
      <c r="J174" s="24">
        <f t="shared" si="2"/>
        <v>0</v>
      </c>
      <c r="K174" s="35"/>
      <c r="L174" s="36"/>
      <c r="M174" s="35"/>
      <c r="N174" s="35"/>
    </row>
    <row r="175" spans="1:14" s="26" customFormat="1" ht="14.25">
      <c r="A175" s="79" t="s">
        <v>31</v>
      </c>
      <c r="B175" s="79" t="s">
        <v>499</v>
      </c>
      <c r="C175" s="79" t="s">
        <v>500</v>
      </c>
      <c r="D175" s="85" t="s">
        <v>501</v>
      </c>
      <c r="E175" s="79" t="s">
        <v>35</v>
      </c>
      <c r="F175" s="93">
        <v>180</v>
      </c>
      <c r="G175" s="91">
        <v>6.23</v>
      </c>
      <c r="H175" s="22"/>
      <c r="I175" s="89">
        <v>0</v>
      </c>
      <c r="J175" s="24">
        <f t="shared" si="2"/>
        <v>0</v>
      </c>
      <c r="K175" s="35"/>
      <c r="L175" s="36"/>
      <c r="M175" s="35"/>
      <c r="N175" s="35"/>
    </row>
    <row r="176" spans="1:14" s="26" customFormat="1" ht="14.25">
      <c r="A176" s="79" t="s">
        <v>31</v>
      </c>
      <c r="B176" s="79" t="s">
        <v>502</v>
      </c>
      <c r="C176" s="79" t="s">
        <v>503</v>
      </c>
      <c r="D176" s="85" t="s">
        <v>504</v>
      </c>
      <c r="E176" s="79" t="s">
        <v>35</v>
      </c>
      <c r="F176" s="93">
        <v>70</v>
      </c>
      <c r="G176" s="91">
        <v>26.07</v>
      </c>
      <c r="H176" s="22"/>
      <c r="I176" s="89">
        <v>0</v>
      </c>
      <c r="J176" s="24">
        <f t="shared" si="2"/>
        <v>0</v>
      </c>
      <c r="K176" s="35"/>
      <c r="L176" s="36"/>
      <c r="M176" s="35"/>
      <c r="N176" s="35"/>
    </row>
    <row r="177" spans="1:14" s="26" customFormat="1" ht="14.25">
      <c r="A177" s="84" t="s">
        <v>21</v>
      </c>
      <c r="B177" s="27"/>
      <c r="C177" s="27"/>
      <c r="D177" s="28"/>
      <c r="E177" s="29"/>
      <c r="F177" s="30"/>
      <c r="G177" s="30"/>
      <c r="H177" s="22"/>
      <c r="I177" s="94">
        <f>SUM(J21:J176)</f>
        <v>0</v>
      </c>
      <c r="J177" s="24">
        <f t="shared" si="2"/>
        <v>0</v>
      </c>
      <c r="K177" s="35"/>
      <c r="L177" s="36"/>
      <c r="M177" s="35"/>
      <c r="N177" s="35"/>
    </row>
    <row r="179" spans="1:14" s="26" customFormat="1" ht="84.75" customHeight="1">
      <c r="A179" s="81" t="s">
        <v>505</v>
      </c>
      <c r="B179" s="27"/>
      <c r="C179" s="27"/>
      <c r="D179" s="28"/>
      <c r="E179" s="29"/>
      <c r="F179" s="30"/>
      <c r="G179" s="82" t="s">
        <v>507</v>
      </c>
      <c r="H179" s="22"/>
      <c r="I179" s="23">
        <v>0</v>
      </c>
      <c r="J179" s="24">
        <f t="shared" si="2"/>
        <v>0</v>
      </c>
      <c r="K179" s="35"/>
      <c r="L179" s="36"/>
      <c r="M179" s="35"/>
      <c r="N179" s="35"/>
    </row>
    <row r="180" spans="1:14" s="26" customFormat="1" ht="30" customHeight="1">
      <c r="A180" s="82" t="s">
        <v>506</v>
      </c>
      <c r="B180" s="27"/>
      <c r="C180" s="27"/>
      <c r="D180" s="28"/>
      <c r="E180" s="29"/>
      <c r="F180" s="30"/>
      <c r="G180" s="30"/>
      <c r="H180" s="22"/>
      <c r="I180" s="23">
        <v>0</v>
      </c>
      <c r="J180" s="24">
        <f t="shared" si="2"/>
        <v>0</v>
      </c>
      <c r="K180" s="35"/>
      <c r="L180" s="36"/>
      <c r="M180" s="35"/>
      <c r="N18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77:H177"/>
    <mergeCell ref="I177:J177"/>
    <mergeCell ref="A179:F179"/>
    <mergeCell ref="G179:J180"/>
    <mergeCell ref="A180:F18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