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<sst xmlns="http://schemas.openxmlformats.org/spreadsheetml/2006/main" count="550" uniqueCount="349">
  <si>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</si>
  <si>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</si>
  <si>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</si>
  <si>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</si>
  <si>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</si>
  <si>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</si>
  <si>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</si>
  <si>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</si>
  <si>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</si>
  <si>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</si>
  <si>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</si>
  <si>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</si>
  <si>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</si>
  <si>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</si>
  <si>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</si>
  <si>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</si>
  <si>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</si>
  <si>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</si>
  <si>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</si>
  <si>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</si>
  <si>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</si>
  <si>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</si>
  <si>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</si>
  <si>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</si>
  <si>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</si>
  <si>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</si>
  <si>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</si>
  <si>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</si>
  <si>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0001/2023   -   PREGÃO Nº 0005/2023</t>
  </si>
  <si>
    <t>MENOR PREÇO POR ITEM</t>
  </si>
  <si>
    <t>CONTRATAÇÃO DE EMPRESAS VISANDO O FORNECIMENTO DE MATERIAL DIDÁTICO E DE EXPEDIENTE, COM ENTREGA PARCELADA, DE ACORDO COM AS DEMANDAS DA SECRETARIA MUNICIPAL DE EDUCAÇÃO, CONFORME QUANTIDADES E ESPECIFICAÇÕES CONSTANTES NESTE TERMO DE REFERÊNCIA.</t>
  </si>
  <si>
    <t>0001</t>
  </si>
  <si>
    <t>1</t>
  </si>
  <si>
    <t>34074</t>
  </si>
  <si>
    <t>ALFINETE PARA MURAL COM CABECA COLORIDA CX C/50</t>
  </si>
  <si>
    <t>CX</t>
  </si>
  <si>
    <t>2</t>
  </si>
  <si>
    <t>34134</t>
  </si>
  <si>
    <t>ALFINETE SEM CABECA CX/100</t>
  </si>
  <si>
    <t>3</t>
  </si>
  <si>
    <t>35717</t>
  </si>
  <si>
    <t>APONTADOR SIMPLES FABER - CASTELL</t>
  </si>
  <si>
    <t>UN</t>
  </si>
  <si>
    <t>4</t>
  </si>
  <si>
    <t>34076</t>
  </si>
  <si>
    <t>ARQUIVO MORTO PAPELAO CX COM 25 UND</t>
  </si>
  <si>
    <t>5</t>
  </si>
  <si>
    <t>34136</t>
  </si>
  <si>
    <t>BALOES Nº 07 PACOTES COM 50 UND. CORES A ESCOLHER</t>
  </si>
  <si>
    <t>PCT</t>
  </si>
  <si>
    <t>6</t>
  </si>
  <si>
    <t>34077</t>
  </si>
  <si>
    <t>BLOCO AUTO ADESIVO 7,6 X 7,6 C/400 FLS 4 CORES</t>
  </si>
  <si>
    <t>7</t>
  </si>
  <si>
    <t>34138</t>
  </si>
  <si>
    <t>BLOCO CUBO TIRA FOLHAS 79X98MM C/600 FLS</t>
  </si>
  <si>
    <t>8</t>
  </si>
  <si>
    <t>34078</t>
  </si>
  <si>
    <t>BORRACHA BRANCA ESCOLAR P/ QUALQUER GRADUACAO DE GRAFITE Nº 40 CX C/ 40 UNID</t>
  </si>
  <si>
    <t>9</t>
  </si>
  <si>
    <t>34103</t>
  </si>
  <si>
    <t>CADERNO BROCHURA 96 FLS PEQ CAPA DURA FORMATO 140X200MM</t>
  </si>
  <si>
    <t>10</t>
  </si>
  <si>
    <t>34104</t>
  </si>
  <si>
    <t>CADERNO BROCHURAO 96 FLS GRANDE DE CAPA DURA, FORMATO 200X275MM</t>
  </si>
  <si>
    <t>11</t>
  </si>
  <si>
    <t>35719</t>
  </si>
  <si>
    <t>CADERNO CALIGRAFIA C/40FLS CX C/240.</t>
  </si>
  <si>
    <t>12</t>
  </si>
  <si>
    <t>34139</t>
  </si>
  <si>
    <t>CADERNO ESPIRAL UNIVERSITARIO CAPA DURA 01 MATERIA, 96 FLS, FORMATO 200X275MM</t>
  </si>
  <si>
    <t>13</t>
  </si>
  <si>
    <t>34106</t>
  </si>
  <si>
    <t>CADERNO ESPIRAL UNIVERSITARIO CAPA DURA 10 MATERIAS, 200 FOLHAS, FORMATO 200X275</t>
  </si>
  <si>
    <t>14</t>
  </si>
  <si>
    <t>34140</t>
  </si>
  <si>
    <t>CALCULADORA ELETRONICA DE MESA COMPACTA MAX PRINT</t>
  </si>
  <si>
    <t>15</t>
  </si>
  <si>
    <t>34141</t>
  </si>
  <si>
    <t>CANETA DE TECIDO ACRILPEN PRETA CX/12</t>
  </si>
  <si>
    <t>16</t>
  </si>
  <si>
    <t>34142</t>
  </si>
  <si>
    <t>CANETA ESFEROGRAFICA 1.0 MM CRISTAL AZUL CX COM 50</t>
  </si>
  <si>
    <t>17</t>
  </si>
  <si>
    <t>34143</t>
  </si>
  <si>
    <t>CANETA ESFEROGRAFICA 1.0 MM CRISTAL PRETA CX COM 50</t>
  </si>
  <si>
    <t>18</t>
  </si>
  <si>
    <t>34144</t>
  </si>
  <si>
    <t>CANETA ESFEROGRAFICA 1.0 MM CRISTAL VERMELHA CX COM 50</t>
  </si>
  <si>
    <t>19</t>
  </si>
  <si>
    <t>34081</t>
  </si>
  <si>
    <t>CANETA MARCA TEXTO PARA GRIFAR E MARCAR NA COR AMARELA FLUORESCENTE CX/12</t>
  </si>
  <si>
    <t>20</t>
  </si>
  <si>
    <t>34082</t>
  </si>
  <si>
    <t>CANETA MARCA TEXTO PARA GRIFAR E MARCAR NA COR AZUL FLUORESCENTE CX/12</t>
  </si>
  <si>
    <t>21</t>
  </si>
  <si>
    <t>34083</t>
  </si>
  <si>
    <t>CANETA MARCA TEXTO PARA GRIFAR E MARCAR NA COR ROSA FLUORESCENTE CX/12</t>
  </si>
  <si>
    <t>22</t>
  </si>
  <si>
    <t>34084</t>
  </si>
  <si>
    <t>CANETA MARCA TEXTO PARA GRIFAR E MARCAR NA COR VERDE FLUORESCENTE CX/12</t>
  </si>
  <si>
    <t>23</t>
  </si>
  <si>
    <t>34145</t>
  </si>
  <si>
    <t>CAPA PARA DIARIO PRETA (CAPA P/ ENCARDERNACAO A4 PCT C/100)</t>
  </si>
  <si>
    <t>24</t>
  </si>
  <si>
    <t>34146</t>
  </si>
  <si>
    <t>CAPA PARA DIARIO TRANSPARENTE (CAPA P/ ENCARDERNACAO A4 PCT C/100)</t>
  </si>
  <si>
    <t>25</t>
  </si>
  <si>
    <t>34147</t>
  </si>
  <si>
    <t>CARTOLINAS 50X60CM PCT C/100 CORES A ESCOLHER</t>
  </si>
  <si>
    <t>26</t>
  </si>
  <si>
    <t>35721</t>
  </si>
  <si>
    <t>CLIPES 2.0 CX C/725UN 500G</t>
  </si>
  <si>
    <t>27</t>
  </si>
  <si>
    <t>35722</t>
  </si>
  <si>
    <t>CLIPES 3.0 CX C/725UN 500G</t>
  </si>
  <si>
    <t>28</t>
  </si>
  <si>
    <t>35723</t>
  </si>
  <si>
    <t>CLIPES 4.0 CX C/725UN 500G</t>
  </si>
  <si>
    <t>29</t>
  </si>
  <si>
    <t>35724</t>
  </si>
  <si>
    <t>CLIPES 6.0  CX C/725UN 500G</t>
  </si>
  <si>
    <t>30</t>
  </si>
  <si>
    <t>34108</t>
  </si>
  <si>
    <t>COLA BRANCA, NAO TOXICA 1KG</t>
  </si>
  <si>
    <t>31</t>
  </si>
  <si>
    <t>34089</t>
  </si>
  <si>
    <t>COLA EM BASTAO, LAVAVEL, NAO TOXICA, PESO MINIMO 20G CX C/12</t>
  </si>
  <si>
    <t>32</t>
  </si>
  <si>
    <t>35727</t>
  </si>
  <si>
    <t>COLA ESCOLAR 35G, LAVAVEL, TENAZ OU CASCOREX</t>
  </si>
  <si>
    <t>33</t>
  </si>
  <si>
    <t>34118</t>
  </si>
  <si>
    <t>COLA QUENTE REFIL FINA TRANSPARENTE 1KG</t>
  </si>
  <si>
    <t>34</t>
  </si>
  <si>
    <t>34151</t>
  </si>
  <si>
    <t>COLA QUENTE REFIL GROSSA TRANSPARENTE 1KG</t>
  </si>
  <si>
    <t>35</t>
  </si>
  <si>
    <t>34148</t>
  </si>
  <si>
    <t>COLA TEK BOND ARTESANATO 20 GR CXS C/10 UNIDADES</t>
  </si>
  <si>
    <t>36</t>
  </si>
  <si>
    <t>38600</t>
  </si>
  <si>
    <t>COMPASSO ESCOLAR METAL</t>
  </si>
  <si>
    <t>37</t>
  </si>
  <si>
    <t>34152</t>
  </si>
  <si>
    <t>CONTACT ESTAMPADO (BICHINHOS) ROLO</t>
  </si>
  <si>
    <t>RL</t>
  </si>
  <si>
    <t>38</t>
  </si>
  <si>
    <t>34120</t>
  </si>
  <si>
    <t>CONTACT TRANSPARENTE (ROLO)</t>
  </si>
  <si>
    <t>39</t>
  </si>
  <si>
    <t>38575</t>
  </si>
  <si>
    <t>E.V.A C/ ATOALHADO PCT C/ 05 40X60 CORES A ESCOLHER</t>
  </si>
  <si>
    <t>40</t>
  </si>
  <si>
    <t>34154</t>
  </si>
  <si>
    <t>ENVELOPE BRANCO A4 COM 100 UNIDADES</t>
  </si>
  <si>
    <t>41</t>
  </si>
  <si>
    <t>34109</t>
  </si>
  <si>
    <t>ENVELOPE GRANDE 240X340MM CX C/250</t>
  </si>
  <si>
    <t>42</t>
  </si>
  <si>
    <t>38577</t>
  </si>
  <si>
    <t>ESPIRAL PARA ENCADERNAÇÃO TRANSPARENTE 09MM PCTS C/100</t>
  </si>
  <si>
    <t>43</t>
  </si>
  <si>
    <t>35731</t>
  </si>
  <si>
    <t>ESPIRAL PARA ENCADERNAÇÃO TRANSPARENTE 12MM PCTS C/100</t>
  </si>
  <si>
    <t>44</t>
  </si>
  <si>
    <t>35732</t>
  </si>
  <si>
    <t>ESPIRAL PARA ENCADERNAÇÃO TRANSPARENTE 14MM PCTS C/100</t>
  </si>
  <si>
    <t>45</t>
  </si>
  <si>
    <t>34159</t>
  </si>
  <si>
    <t>ESTILETES  ESTREITO PLASTICO 9MM CX C/24</t>
  </si>
  <si>
    <t>46</t>
  </si>
  <si>
    <t>34091</t>
  </si>
  <si>
    <t>ESTILETES LARGO PLASTICO 18MM CX C/24</t>
  </si>
  <si>
    <t>47</t>
  </si>
  <si>
    <t>34121</t>
  </si>
  <si>
    <t>EVA COM GLITER CORES DIVERSAS 40X60 CM PCT C/5</t>
  </si>
  <si>
    <t>48</t>
  </si>
  <si>
    <t>35730</t>
  </si>
  <si>
    <t>EVA LISO PCT C/10 40X60 CORES A ESCOLHER</t>
  </si>
  <si>
    <t>49</t>
  </si>
  <si>
    <t>35735</t>
  </si>
  <si>
    <t>FITA ADESIVA DUREX PCT C/10 LARGURA 12MM ROLO GRANDE.</t>
  </si>
  <si>
    <t>50</t>
  </si>
  <si>
    <t>34160</t>
  </si>
  <si>
    <t>FITA CREPE 18MMX50M PCT C/6</t>
  </si>
  <si>
    <t>51</t>
  </si>
  <si>
    <t>35734</t>
  </si>
  <si>
    <t>FITA CREPE 48MM X 50M UN</t>
  </si>
  <si>
    <t>52</t>
  </si>
  <si>
    <t>34093</t>
  </si>
  <si>
    <t>FITA LARGA PARA EMPACOTAMENTO  TRANSPARENTE 48MMX45M PCT C/04</t>
  </si>
  <si>
    <t>53</t>
  </si>
  <si>
    <t>34163</t>
  </si>
  <si>
    <t>FITILHO (ROLO) COM 50 METROS CORES A ESCOLHER</t>
  </si>
  <si>
    <t>54</t>
  </si>
  <si>
    <t>34164</t>
  </si>
  <si>
    <t>GIZ DE CERA FINO 12 CORES  COM SELO DO INMETRO</t>
  </si>
  <si>
    <t>55</t>
  </si>
  <si>
    <t>38578</t>
  </si>
  <si>
    <t>GIZ DE CERA. MEU PRIMEIRO GIZ COM 12</t>
  </si>
  <si>
    <t>56</t>
  </si>
  <si>
    <t>34166</t>
  </si>
  <si>
    <t>GIZ ESCOLAR BRANCO CX COM 40 CAIXINHAS COM 64 UNIDADES</t>
  </si>
  <si>
    <t>57</t>
  </si>
  <si>
    <t>34165</t>
  </si>
  <si>
    <t>GIZ ESCOLAR COLORIDO CX COM 40 CAIXINHAS COM 64 UNIDADES</t>
  </si>
  <si>
    <t>58</t>
  </si>
  <si>
    <t>35736</t>
  </si>
  <si>
    <t>GRAMPEADOR GRANDE BASE EM METAL 50 FOLHAS.</t>
  </si>
  <si>
    <t>59</t>
  </si>
  <si>
    <t>34094</t>
  </si>
  <si>
    <t>GRAMPEADOR MEDIO BASE EM METAL 25 FLS</t>
  </si>
  <si>
    <t>60</t>
  </si>
  <si>
    <t>38599</t>
  </si>
  <si>
    <t>GRAMPO TRILHO EM SILICONE CX C/50 JOGOS</t>
  </si>
  <si>
    <t>61</t>
  </si>
  <si>
    <t>38601</t>
  </si>
  <si>
    <t>GRAMPOS GALVANIZADOS 106/6 CX 5000 UN</t>
  </si>
  <si>
    <t>62</t>
  </si>
  <si>
    <t>34095</t>
  </si>
  <si>
    <t>GRAMPOS GALVANIZADOS 26/6 CX C/ 5.000 UN</t>
  </si>
  <si>
    <t>63</t>
  </si>
  <si>
    <t>35746</t>
  </si>
  <si>
    <t>KIT COM 13 PINCEIS ARTESANATO CHATO 815 CERDA NATURAL Nº 0-2-4-6-8-10-12-14-16-18-20-22-24</t>
  </si>
  <si>
    <t>KIT</t>
  </si>
  <si>
    <t>64</t>
  </si>
  <si>
    <t>38580</t>
  </si>
  <si>
    <t>LAÇOS GRAVATA PARA PRESENTE LISO 18MM X 360MM CORES A ESCOLHER</t>
  </si>
  <si>
    <t>65</t>
  </si>
  <si>
    <t>38582</t>
  </si>
  <si>
    <t>LAÇOS PRONTO PRESENTE LISO 12X240MM PCT C/10UN NAS CORES A ESCOLHER.</t>
  </si>
  <si>
    <t>66</t>
  </si>
  <si>
    <t>35739</t>
  </si>
  <si>
    <t>LAPIS DE COR 12 CORES FABER CASTELL.</t>
  </si>
  <si>
    <t>67</t>
  </si>
  <si>
    <t>34123</t>
  </si>
  <si>
    <t>LAPIS DE COR LARGO 12 CORES</t>
  </si>
  <si>
    <t>68</t>
  </si>
  <si>
    <t>38583</t>
  </si>
  <si>
    <t>LAPIS DE ESCREVER FABER CASTELL CX C/ 72 UNIDADES.</t>
  </si>
  <si>
    <t>69</t>
  </si>
  <si>
    <t>34206</t>
  </si>
  <si>
    <t>LAPIS PRETO, GRAFITE Nº2, RESINADO, SEXTAVADO, APONTADO, COM NO MINIMO 17 CM DE COMPRIMENTO CAIXA COM 144</t>
  </si>
  <si>
    <t>70</t>
  </si>
  <si>
    <t>36009</t>
  </si>
  <si>
    <t>MASSA DE MODELAR NAO TOXICO C/12 UNIDADES 180 GR - AGRILEX</t>
  </si>
  <si>
    <t>71</t>
  </si>
  <si>
    <t>38585</t>
  </si>
  <si>
    <t>PAPEL BOBINA KRAFT  60X100M.</t>
  </si>
  <si>
    <t>72</t>
  </si>
  <si>
    <t>34172</t>
  </si>
  <si>
    <t>PAPEL CARTAO PCT COM 20 48X66 CM CORES A ESCOLHER</t>
  </si>
  <si>
    <t>73</t>
  </si>
  <si>
    <t>34124</t>
  </si>
  <si>
    <t>PAPEL COLOR SET 110G PCT COM 20 CORES A ESCOLHER</t>
  </si>
  <si>
    <t>74</t>
  </si>
  <si>
    <t>35741</t>
  </si>
  <si>
    <t>PAPEL FOTOGRAFICO C/ BRILHO 230GR A PROVA D AGUA TAMANHO A4 C/50 FLS</t>
  </si>
  <si>
    <t>75</t>
  </si>
  <si>
    <t>34174</t>
  </si>
  <si>
    <t>PAPEL HECTOGRAFICO ESTÊNCIL COM MATRIZ HARDCOPY MAGISTERIO U 20, CX C/ 100 22X33</t>
  </si>
  <si>
    <t>76</t>
  </si>
  <si>
    <t>38587</t>
  </si>
  <si>
    <t>PAPEL VERGE BRANCO A4 210X297 PCT/100 FOLHAS</t>
  </si>
  <si>
    <t>77</t>
  </si>
  <si>
    <t>38586</t>
  </si>
  <si>
    <t>PAPEL VERGE CREME A4 210X297 PCT/100 FOLHAS</t>
  </si>
  <si>
    <t>78</t>
  </si>
  <si>
    <t>38588</t>
  </si>
  <si>
    <t>PASTA COM ELÁSTICO A4 COR A ESCOLHER 335MMX235MM CX C/100</t>
  </si>
  <si>
    <t>79</t>
  </si>
  <si>
    <t>34177</t>
  </si>
  <si>
    <t>PINCEL MARCADOR ATOMICO CX COM 12 CORES A ESCOLHER</t>
  </si>
  <si>
    <t>80</t>
  </si>
  <si>
    <t>35745</t>
  </si>
  <si>
    <t>PINCEL PARA QUADRO BRANCO RECARREGAVEL CORES A ESCOLHER, CX C/12</t>
  </si>
  <si>
    <t>81</t>
  </si>
  <si>
    <t>35747</t>
  </si>
  <si>
    <t>PISTOLA DE COLA QUENTE GRANDE 110 COM SELO DO INMETRO.</t>
  </si>
  <si>
    <t>82</t>
  </si>
  <si>
    <t>34129</t>
  </si>
  <si>
    <t>PISTOLA DE COLA QUENTE PEQUENA 110 COM SELO DO INMETRO</t>
  </si>
  <si>
    <t>83</t>
  </si>
  <si>
    <t>35754</t>
  </si>
  <si>
    <t>PLASTICO PARA PLASTIFICACAO POUCH FILM COM 100 LAMINAS A3</t>
  </si>
  <si>
    <t>84</t>
  </si>
  <si>
    <t>34181</t>
  </si>
  <si>
    <t>PLASTICO PARA PLASTIFICACAO POUCH FILM COM 100 LAMINAS A4</t>
  </si>
  <si>
    <t>85</t>
  </si>
  <si>
    <t>34182</t>
  </si>
  <si>
    <t>POTE DE GLITER PVC 250GR CORES A ESCOLHER</t>
  </si>
  <si>
    <t>86</t>
  </si>
  <si>
    <t>38589</t>
  </si>
  <si>
    <t>PRANCHETA ACRILICA  A4</t>
  </si>
  <si>
    <t>87</t>
  </si>
  <si>
    <t>34100</t>
  </si>
  <si>
    <t>REGUAS 30CM</t>
  </si>
  <si>
    <t>88</t>
  </si>
  <si>
    <t>38593</t>
  </si>
  <si>
    <t>SACO DE SELOFANE TRANSPARENTE 15X29CM PCT COM 100 UNIDADES</t>
  </si>
  <si>
    <t>89</t>
  </si>
  <si>
    <t>38590</t>
  </si>
  <si>
    <t>SACO DE SELOFANE TRANSPARENTE 30X44 PCT COM 100 UNIDADES</t>
  </si>
  <si>
    <t>90</t>
  </si>
  <si>
    <t>38594</t>
  </si>
  <si>
    <t>SACO DE SELOFANE TRANSPARENTE 35X54 PCT COM 100 UNIDADES</t>
  </si>
  <si>
    <t>91</t>
  </si>
  <si>
    <t>34194</t>
  </si>
  <si>
    <t>SACO PLÁSTICO TRANSPARENTE 20X29 C/100</t>
  </si>
  <si>
    <t>92</t>
  </si>
  <si>
    <t>34191</t>
  </si>
  <si>
    <t>SACO PLÁSTICO TRANSPARENTE COM 11X19,5 COM 100</t>
  </si>
  <si>
    <t>93</t>
  </si>
  <si>
    <t>35748</t>
  </si>
  <si>
    <t>SACO PLÁSTICO TRANSPARENTE COM 15X22 COM 100</t>
  </si>
  <si>
    <t>94</t>
  </si>
  <si>
    <t>38595</t>
  </si>
  <si>
    <t>SACO PLÁSTICO TRANSPARENTE COM 25X37COM 100</t>
  </si>
  <si>
    <t>95</t>
  </si>
  <si>
    <t>34197</t>
  </si>
  <si>
    <t>TESOURA ESCOLAR EM ACO INOXIDAVEL TEMPERADO, COM CABO DE POLIPROPILENO ANATOMICO PRETO - BOA QUALIDADE SEM PONTA (PEQUENA) CX C/20</t>
  </si>
  <si>
    <t>96</t>
  </si>
  <si>
    <t>35750</t>
  </si>
  <si>
    <t>TESOURA MULTIUSO CABO EMBORRACHADO FORMATO ANATOMICO, GRAMPLINE.</t>
  </si>
  <si>
    <t>97</t>
  </si>
  <si>
    <t>35751</t>
  </si>
  <si>
    <t>TESOURA MULTIUSO CABO EMBORRACHADO FORMATO ANATOMICO, PICOTAR ZIG ZAG.</t>
  </si>
  <si>
    <t>98</t>
  </si>
  <si>
    <t>34101</t>
  </si>
  <si>
    <t>TESOURA MULTIUSO, EM ACO INOXIDAVEL TEMPERADO, COM CABO DE POLIPROPILENO ANATOMCO PRETO, TAMANHO APROXIMADO DE 20 CM  7 POLEGADAS</t>
  </si>
  <si>
    <t>99</t>
  </si>
  <si>
    <t>35753</t>
  </si>
  <si>
    <t>TINTA DE CARIMBO PRETA E AZUL 42 ML</t>
  </si>
  <si>
    <t>100</t>
  </si>
  <si>
    <t>34199</t>
  </si>
  <si>
    <t>TINTA GUACHE CORES DIVERSAS 250ML PCT C/3</t>
  </si>
  <si>
    <t>101</t>
  </si>
  <si>
    <t>38598</t>
  </si>
  <si>
    <t>TINTA PARA PINCEL (QUADRO BRANCO) CORES A ESCOLHER CX COM 12</t>
  </si>
  <si>
    <t>102</t>
  </si>
  <si>
    <t>38597</t>
  </si>
  <si>
    <t>TNT POLIPROPILENO ESTAMPA (ROLO 140X50) CORES A ESCOLHER</t>
  </si>
  <si>
    <t>103</t>
  </si>
  <si>
    <t>38596</t>
  </si>
  <si>
    <t>TNT POLIPROPILENO LISO (ROLO 140X50) CORES A ESCOLHER</t>
  </si>
  <si>
    <t>Declaro que examinei, conheço e me submeto a todas as condições contidas no Edital da presente Licitação modalidade PREGÃO PRESENCIAL Nº 0005/2023,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</si>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</sst>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v>
      </c>
      <c r="G21" s="91">
        <v>3.38</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11.49</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480</v>
      </c>
      <c r="G23" s="91">
        <v>1.81</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10</v>
      </c>
      <c r="G24" s="91">
        <v>205.55</v>
      </c>
      <c r="H24" s="22"/>
      <c r="I24" s="89">
        <v>0</v>
      </c>
      <c r="J24" s="24">
        <f t="shared" si="0"/>
        <v>0</v>
      </c>
      <c r="K24" s="31"/>
      <c r="L24" s="31"/>
      <c r="M24" s="31"/>
      <c r="N24" s="31"/>
      <c r="O24" s="31"/>
    </row>
    <row r="25" spans="1:15" s="26" customFormat="1" ht="14.25">
      <c r="A25" s="79" t="s">
        <v>31</v>
      </c>
      <c r="B25" s="79" t="s">
        <v>46</v>
      </c>
      <c r="C25" s="79" t="s">
        <v>47</v>
      </c>
      <c r="D25" s="85" t="s">
        <v>48</v>
      </c>
      <c r="E25" s="79" t="s">
        <v>49</v>
      </c>
      <c r="F25" s="93">
        <v>100</v>
      </c>
      <c r="G25" s="91">
        <v>12.92</v>
      </c>
      <c r="H25" s="22"/>
      <c r="I25" s="89">
        <v>0</v>
      </c>
      <c r="J25" s="24">
        <f t="shared" si="0"/>
        <v>0</v>
      </c>
      <c r="K25" s="25"/>
      <c r="L25" s="25"/>
      <c r="M25" s="25"/>
      <c r="N25" s="25"/>
      <c r="O25" s="25"/>
    </row>
    <row r="26" spans="1:15" s="26" customFormat="1" ht="14.25">
      <c r="A26" s="79" t="s">
        <v>31</v>
      </c>
      <c r="B26" s="79" t="s">
        <v>50</v>
      </c>
      <c r="C26" s="79" t="s">
        <v>51</v>
      </c>
      <c r="D26" s="85" t="s">
        <v>52</v>
      </c>
      <c r="E26" s="79" t="s">
        <v>42</v>
      </c>
      <c r="F26" s="93">
        <v>10</v>
      </c>
      <c r="G26" s="91">
        <v>22.45</v>
      </c>
      <c r="H26" s="22"/>
      <c r="I26" s="89">
        <v>0</v>
      </c>
      <c r="J26" s="24">
        <f t="shared" si="0"/>
        <v>0</v>
      </c>
      <c r="K26" s="25"/>
      <c r="L26" s="25"/>
      <c r="M26" s="25"/>
      <c r="N26" s="25"/>
      <c r="O26" s="33"/>
    </row>
    <row r="27" spans="1:15" s="26" customFormat="1" ht="14.25">
      <c r="A27" s="79" t="s">
        <v>31</v>
      </c>
      <c r="B27" s="79" t="s">
        <v>53</v>
      </c>
      <c r="C27" s="79" t="s">
        <v>54</v>
      </c>
      <c r="D27" s="85" t="s">
        <v>55</v>
      </c>
      <c r="E27" s="79" t="s">
        <v>49</v>
      </c>
      <c r="F27" s="93">
        <v>10</v>
      </c>
      <c r="G27" s="91">
        <v>20</v>
      </c>
      <c r="H27" s="22"/>
      <c r="I27" s="89">
        <v>0</v>
      </c>
      <c r="J27" s="24">
        <f t="shared" si="0"/>
        <v>0</v>
      </c>
      <c r="K27" s="34"/>
      <c r="L27" s="31"/>
      <c r="M27" s="34"/>
      <c r="N27" s="34"/>
      <c r="O27" s="34"/>
    </row>
    <row r="28" spans="1:14" s="26" customFormat="1" ht="14.25">
      <c r="A28" s="79" t="s">
        <v>31</v>
      </c>
      <c r="B28" s="79" t="s">
        <v>56</v>
      </c>
      <c r="C28" s="79" t="s">
        <v>57</v>
      </c>
      <c r="D28" s="85" t="s">
        <v>58</v>
      </c>
      <c r="E28" s="79" t="s">
        <v>35</v>
      </c>
      <c r="F28" s="93">
        <v>45</v>
      </c>
      <c r="G28" s="91">
        <v>15.99</v>
      </c>
      <c r="H28" s="22"/>
      <c r="I28" s="89">
        <v>0</v>
      </c>
      <c r="J28" s="24">
        <f t="shared" si="0"/>
        <v>0</v>
      </c>
      <c r="K28" s="35"/>
      <c r="L28" s="36"/>
      <c r="M28" s="35"/>
      <c r="N28" s="35"/>
    </row>
    <row r="29" spans="1:14" s="26" customFormat="1" ht="14.25">
      <c r="A29" s="79" t="s">
        <v>31</v>
      </c>
      <c r="B29" s="79" t="s">
        <v>59</v>
      </c>
      <c r="C29" s="79" t="s">
        <v>60</v>
      </c>
      <c r="D29" s="85" t="s">
        <v>61</v>
      </c>
      <c r="E29" s="79" t="s">
        <v>42</v>
      </c>
      <c r="F29" s="93">
        <v>800</v>
      </c>
      <c r="G29" s="91">
        <v>6.25</v>
      </c>
      <c r="H29" s="22"/>
      <c r="I29" s="89">
        <v>0</v>
      </c>
      <c r="J29" s="24">
        <f t="shared" si="0"/>
        <v>0</v>
      </c>
      <c r="K29" s="35"/>
      <c r="L29" s="36"/>
      <c r="M29" s="35"/>
      <c r="N29" s="35"/>
    </row>
    <row r="30" spans="1:14" s="26" customFormat="1" ht="14.25">
      <c r="A30" s="79" t="s">
        <v>31</v>
      </c>
      <c r="B30" s="79" t="s">
        <v>62</v>
      </c>
      <c r="C30" s="79" t="s">
        <v>63</v>
      </c>
      <c r="D30" s="85" t="s">
        <v>64</v>
      </c>
      <c r="E30" s="79" t="s">
        <v>42</v>
      </c>
      <c r="F30" s="93">
        <v>3000</v>
      </c>
      <c r="G30" s="91">
        <v>11.04</v>
      </c>
      <c r="H30" s="22"/>
      <c r="I30" s="89">
        <v>0</v>
      </c>
      <c r="J30" s="24">
        <f t="shared" si="0"/>
        <v>0</v>
      </c>
      <c r="K30" s="35"/>
      <c r="L30" s="36"/>
      <c r="M30" s="35"/>
      <c r="N30" s="35"/>
    </row>
    <row r="31" spans="1:14" s="26" customFormat="1" ht="14.25">
      <c r="A31" s="79" t="s">
        <v>31</v>
      </c>
      <c r="B31" s="79" t="s">
        <v>65</v>
      </c>
      <c r="C31" s="79" t="s">
        <v>66</v>
      </c>
      <c r="D31" s="85" t="s">
        <v>67</v>
      </c>
      <c r="E31" s="79" t="s">
        <v>42</v>
      </c>
      <c r="F31" s="93">
        <v>5</v>
      </c>
      <c r="G31" s="91">
        <v>597.65</v>
      </c>
      <c r="H31" s="22"/>
      <c r="I31" s="89">
        <v>0</v>
      </c>
      <c r="J31" s="24">
        <f t="shared" si="0"/>
        <v>0</v>
      </c>
      <c r="K31" s="35"/>
      <c r="L31" s="36"/>
      <c r="M31" s="35"/>
      <c r="N31" s="35"/>
    </row>
    <row r="32" spans="1:14" s="26" customFormat="1" ht="14.25">
      <c r="A32" s="79" t="s">
        <v>31</v>
      </c>
      <c r="B32" s="79" t="s">
        <v>68</v>
      </c>
      <c r="C32" s="79" t="s">
        <v>69</v>
      </c>
      <c r="D32" s="85" t="s">
        <v>70</v>
      </c>
      <c r="E32" s="79" t="s">
        <v>42</v>
      </c>
      <c r="F32" s="93">
        <v>1800</v>
      </c>
      <c r="G32" s="91">
        <v>12.53</v>
      </c>
      <c r="H32" s="22"/>
      <c r="I32" s="89">
        <v>0</v>
      </c>
      <c r="J32" s="24">
        <f t="shared" si="0"/>
        <v>0</v>
      </c>
      <c r="K32" s="35"/>
      <c r="L32" s="36"/>
      <c r="M32" s="35"/>
      <c r="N32" s="35"/>
    </row>
    <row r="33" spans="1:14" s="26" customFormat="1" ht="14.25">
      <c r="A33" s="79" t="s">
        <v>31</v>
      </c>
      <c r="B33" s="79" t="s">
        <v>71</v>
      </c>
      <c r="C33" s="79" t="s">
        <v>72</v>
      </c>
      <c r="D33" s="85" t="s">
        <v>73</v>
      </c>
      <c r="E33" s="79" t="s">
        <v>42</v>
      </c>
      <c r="F33" s="93">
        <v>1650</v>
      </c>
      <c r="G33" s="91">
        <v>18.04</v>
      </c>
      <c r="H33" s="22"/>
      <c r="I33" s="89">
        <v>0</v>
      </c>
      <c r="J33" s="24">
        <f t="shared" si="0"/>
        <v>0</v>
      </c>
      <c r="K33" s="35"/>
      <c r="L33" s="36"/>
      <c r="M33" s="35"/>
      <c r="N33" s="35"/>
    </row>
    <row r="34" spans="1:14" s="26" customFormat="1" ht="14.25">
      <c r="A34" s="79" t="s">
        <v>31</v>
      </c>
      <c r="B34" s="79" t="s">
        <v>74</v>
      </c>
      <c r="C34" s="79" t="s">
        <v>75</v>
      </c>
      <c r="D34" s="85" t="s">
        <v>76</v>
      </c>
      <c r="E34" s="79" t="s">
        <v>42</v>
      </c>
      <c r="F34" s="93">
        <v>15</v>
      </c>
      <c r="G34" s="91">
        <v>49.12</v>
      </c>
      <c r="H34" s="22"/>
      <c r="I34" s="89">
        <v>0</v>
      </c>
      <c r="J34" s="24">
        <f t="shared" si="0"/>
        <v>0</v>
      </c>
      <c r="K34" s="35"/>
      <c r="L34" s="36"/>
      <c r="M34" s="35"/>
      <c r="N34" s="35"/>
    </row>
    <row r="35" spans="1:14" s="26" customFormat="1" ht="14.25">
      <c r="A35" s="79" t="s">
        <v>31</v>
      </c>
      <c r="B35" s="79" t="s">
        <v>77</v>
      </c>
      <c r="C35" s="79" t="s">
        <v>78</v>
      </c>
      <c r="D35" s="85" t="s">
        <v>79</v>
      </c>
      <c r="E35" s="79" t="s">
        <v>35</v>
      </c>
      <c r="F35" s="93">
        <v>3</v>
      </c>
      <c r="G35" s="91">
        <v>125.49</v>
      </c>
      <c r="H35" s="22"/>
      <c r="I35" s="89">
        <v>0</v>
      </c>
      <c r="J35" s="24">
        <f t="shared" si="0"/>
        <v>0</v>
      </c>
      <c r="K35" s="35"/>
      <c r="L35" s="36"/>
      <c r="M35" s="35"/>
      <c r="N35" s="35"/>
    </row>
    <row r="36" spans="1:14" s="26" customFormat="1" ht="14.25">
      <c r="A36" s="79" t="s">
        <v>31</v>
      </c>
      <c r="B36" s="79" t="s">
        <v>80</v>
      </c>
      <c r="C36" s="79" t="s">
        <v>81</v>
      </c>
      <c r="D36" s="85" t="s">
        <v>82</v>
      </c>
      <c r="E36" s="79" t="s">
        <v>42</v>
      </c>
      <c r="F36" s="93">
        <v>20</v>
      </c>
      <c r="G36" s="91">
        <v>43.54</v>
      </c>
      <c r="H36" s="22"/>
      <c r="I36" s="89">
        <v>0</v>
      </c>
      <c r="J36" s="24">
        <f t="shared" si="0"/>
        <v>0</v>
      </c>
      <c r="K36" s="35"/>
      <c r="L36" s="36"/>
      <c r="M36" s="35"/>
      <c r="N36" s="35"/>
    </row>
    <row r="37" spans="1:14" s="26" customFormat="1" ht="14.25">
      <c r="A37" s="79" t="s">
        <v>31</v>
      </c>
      <c r="B37" s="79" t="s">
        <v>83</v>
      </c>
      <c r="C37" s="79" t="s">
        <v>84</v>
      </c>
      <c r="D37" s="85" t="s">
        <v>85</v>
      </c>
      <c r="E37" s="79" t="s">
        <v>42</v>
      </c>
      <c r="F37" s="93">
        <v>20</v>
      </c>
      <c r="G37" s="91">
        <v>42.74</v>
      </c>
      <c r="H37" s="22"/>
      <c r="I37" s="89">
        <v>0</v>
      </c>
      <c r="J37" s="24">
        <f t="shared" si="0"/>
        <v>0</v>
      </c>
      <c r="K37" s="35"/>
      <c r="L37" s="36"/>
      <c r="M37" s="35"/>
      <c r="N37" s="35"/>
    </row>
    <row r="38" spans="1:14" s="26" customFormat="1" ht="14.25">
      <c r="A38" s="79" t="s">
        <v>31</v>
      </c>
      <c r="B38" s="79" t="s">
        <v>86</v>
      </c>
      <c r="C38" s="79" t="s">
        <v>87</v>
      </c>
      <c r="D38" s="85" t="s">
        <v>88</v>
      </c>
      <c r="E38" s="79" t="s">
        <v>42</v>
      </c>
      <c r="F38" s="93">
        <v>10</v>
      </c>
      <c r="G38" s="91">
        <v>43.86</v>
      </c>
      <c r="H38" s="22"/>
      <c r="I38" s="89">
        <v>0</v>
      </c>
      <c r="J38" s="24">
        <f t="shared" si="0"/>
        <v>0</v>
      </c>
      <c r="K38" s="35"/>
      <c r="L38" s="36"/>
      <c r="M38" s="35"/>
      <c r="N38" s="35"/>
    </row>
    <row r="39" spans="1:14" s="26" customFormat="1" ht="14.25">
      <c r="A39" s="79" t="s">
        <v>31</v>
      </c>
      <c r="B39" s="79" t="s">
        <v>89</v>
      </c>
      <c r="C39" s="79" t="s">
        <v>90</v>
      </c>
      <c r="D39" s="85" t="s">
        <v>91</v>
      </c>
      <c r="E39" s="79" t="s">
        <v>35</v>
      </c>
      <c r="F39" s="93">
        <v>5</v>
      </c>
      <c r="G39" s="91">
        <v>25.84</v>
      </c>
      <c r="H39" s="22"/>
      <c r="I39" s="89">
        <v>0</v>
      </c>
      <c r="J39" s="24">
        <f t="shared" si="0"/>
        <v>0</v>
      </c>
      <c r="K39" s="35"/>
      <c r="L39" s="36"/>
      <c r="M39" s="35"/>
      <c r="N39" s="35"/>
    </row>
    <row r="40" spans="1:14" s="26" customFormat="1" ht="14.25">
      <c r="A40" s="79" t="s">
        <v>31</v>
      </c>
      <c r="B40" s="79" t="s">
        <v>92</v>
      </c>
      <c r="C40" s="79" t="s">
        <v>93</v>
      </c>
      <c r="D40" s="85" t="s">
        <v>94</v>
      </c>
      <c r="E40" s="79" t="s">
        <v>35</v>
      </c>
      <c r="F40" s="93">
        <v>5</v>
      </c>
      <c r="G40" s="91">
        <v>26.84</v>
      </c>
      <c r="H40" s="22"/>
      <c r="I40" s="89">
        <v>0</v>
      </c>
      <c r="J40" s="24">
        <f t="shared" si="0"/>
        <v>0</v>
      </c>
      <c r="K40" s="35"/>
      <c r="L40" s="36"/>
      <c r="M40" s="35"/>
      <c r="N40" s="35"/>
    </row>
    <row r="41" spans="1:14" s="26" customFormat="1" ht="14.25">
      <c r="A41" s="79" t="s">
        <v>31</v>
      </c>
      <c r="B41" s="79" t="s">
        <v>95</v>
      </c>
      <c r="C41" s="79" t="s">
        <v>96</v>
      </c>
      <c r="D41" s="85" t="s">
        <v>97</v>
      </c>
      <c r="E41" s="79" t="s">
        <v>35</v>
      </c>
      <c r="F41" s="93">
        <v>5</v>
      </c>
      <c r="G41" s="91">
        <v>24.11</v>
      </c>
      <c r="H41" s="22"/>
      <c r="I41" s="89">
        <v>0</v>
      </c>
      <c r="J41" s="24">
        <f t="shared" si="0"/>
        <v>0</v>
      </c>
      <c r="K41" s="35"/>
      <c r="L41" s="36"/>
      <c r="M41" s="35"/>
      <c r="N41" s="35"/>
    </row>
    <row r="42" spans="1:14" s="26" customFormat="1" ht="14.25">
      <c r="A42" s="79" t="s">
        <v>31</v>
      </c>
      <c r="B42" s="79" t="s">
        <v>98</v>
      </c>
      <c r="C42" s="79" t="s">
        <v>99</v>
      </c>
      <c r="D42" s="85" t="s">
        <v>100</v>
      </c>
      <c r="E42" s="79" t="s">
        <v>35</v>
      </c>
      <c r="F42" s="93">
        <v>5</v>
      </c>
      <c r="G42" s="91">
        <v>24.94</v>
      </c>
      <c r="H42" s="22"/>
      <c r="I42" s="89">
        <v>0</v>
      </c>
      <c r="J42" s="24">
        <f t="shared" si="0"/>
        <v>0</v>
      </c>
      <c r="K42" s="35"/>
      <c r="L42" s="36"/>
      <c r="M42" s="35"/>
      <c r="N42" s="35"/>
    </row>
    <row r="43" spans="1:14" s="26" customFormat="1" ht="14.25">
      <c r="A43" s="79" t="s">
        <v>31</v>
      </c>
      <c r="B43" s="79" t="s">
        <v>101</v>
      </c>
      <c r="C43" s="79" t="s">
        <v>102</v>
      </c>
      <c r="D43" s="85" t="s">
        <v>103</v>
      </c>
      <c r="E43" s="79" t="s">
        <v>49</v>
      </c>
      <c r="F43" s="93">
        <v>40</v>
      </c>
      <c r="G43" s="91">
        <v>99.22</v>
      </c>
      <c r="H43" s="22"/>
      <c r="I43" s="89">
        <v>0</v>
      </c>
      <c r="J43" s="24">
        <f t="shared" si="0"/>
        <v>0</v>
      </c>
      <c r="K43" s="35"/>
      <c r="L43" s="36"/>
      <c r="M43" s="35"/>
      <c r="N43" s="35"/>
    </row>
    <row r="44" spans="1:14" s="26" customFormat="1" ht="14.25">
      <c r="A44" s="79" t="s">
        <v>31</v>
      </c>
      <c r="B44" s="79" t="s">
        <v>104</v>
      </c>
      <c r="C44" s="79" t="s">
        <v>105</v>
      </c>
      <c r="D44" s="85" t="s">
        <v>106</v>
      </c>
      <c r="E44" s="79" t="s">
        <v>49</v>
      </c>
      <c r="F44" s="93">
        <v>40</v>
      </c>
      <c r="G44" s="91">
        <v>100.12</v>
      </c>
      <c r="H44" s="22"/>
      <c r="I44" s="89">
        <v>0</v>
      </c>
      <c r="J44" s="24">
        <f t="shared" si="0"/>
        <v>0</v>
      </c>
      <c r="K44" s="35"/>
      <c r="L44" s="36"/>
      <c r="M44" s="35"/>
      <c r="N44" s="35"/>
    </row>
    <row r="45" spans="1:14" s="26" customFormat="1" ht="14.25">
      <c r="A45" s="79" t="s">
        <v>31</v>
      </c>
      <c r="B45" s="79" t="s">
        <v>107</v>
      </c>
      <c r="C45" s="79" t="s">
        <v>108</v>
      </c>
      <c r="D45" s="85" t="s">
        <v>109</v>
      </c>
      <c r="E45" s="79" t="s">
        <v>42</v>
      </c>
      <c r="F45" s="93">
        <v>40</v>
      </c>
      <c r="G45" s="91">
        <v>149.71</v>
      </c>
      <c r="H45" s="22"/>
      <c r="I45" s="89">
        <v>0</v>
      </c>
      <c r="J45" s="24">
        <f t="shared" si="0"/>
        <v>0</v>
      </c>
      <c r="K45" s="35"/>
      <c r="L45" s="36"/>
      <c r="M45" s="35"/>
      <c r="N45" s="35"/>
    </row>
    <row r="46" spans="1:14" s="26" customFormat="1" ht="14.25">
      <c r="A46" s="79" t="s">
        <v>31</v>
      </c>
      <c r="B46" s="79" t="s">
        <v>110</v>
      </c>
      <c r="C46" s="79" t="s">
        <v>111</v>
      </c>
      <c r="D46" s="85" t="s">
        <v>112</v>
      </c>
      <c r="E46" s="79" t="s">
        <v>35</v>
      </c>
      <c r="F46" s="93">
        <v>12</v>
      </c>
      <c r="G46" s="91">
        <v>15.01</v>
      </c>
      <c r="H46" s="22"/>
      <c r="I46" s="89">
        <v>0</v>
      </c>
      <c r="J46" s="24">
        <f t="shared" si="0"/>
        <v>0</v>
      </c>
      <c r="K46" s="35"/>
      <c r="L46" s="36"/>
      <c r="M46" s="35"/>
      <c r="N46" s="35"/>
    </row>
    <row r="47" spans="1:14" s="26" customFormat="1" ht="14.25">
      <c r="A47" s="79" t="s">
        <v>31</v>
      </c>
      <c r="B47" s="79" t="s">
        <v>113</v>
      </c>
      <c r="C47" s="79" t="s">
        <v>114</v>
      </c>
      <c r="D47" s="85" t="s">
        <v>115</v>
      </c>
      <c r="E47" s="79" t="s">
        <v>35</v>
      </c>
      <c r="F47" s="93">
        <v>12</v>
      </c>
      <c r="G47" s="91">
        <v>15.21</v>
      </c>
      <c r="H47" s="22"/>
      <c r="I47" s="89">
        <v>0</v>
      </c>
      <c r="J47" s="24">
        <f t="shared" si="0"/>
        <v>0</v>
      </c>
      <c r="K47" s="35"/>
      <c r="L47" s="36"/>
      <c r="M47" s="35"/>
      <c r="N47" s="35"/>
    </row>
    <row r="48" spans="1:14" s="26" customFormat="1" ht="14.25">
      <c r="A48" s="79" t="s">
        <v>31</v>
      </c>
      <c r="B48" s="79" t="s">
        <v>116</v>
      </c>
      <c r="C48" s="79" t="s">
        <v>117</v>
      </c>
      <c r="D48" s="85" t="s">
        <v>118</v>
      </c>
      <c r="E48" s="79" t="s">
        <v>35</v>
      </c>
      <c r="F48" s="93">
        <v>12</v>
      </c>
      <c r="G48" s="91">
        <v>15.53</v>
      </c>
      <c r="H48" s="22"/>
      <c r="I48" s="89">
        <v>0</v>
      </c>
      <c r="J48" s="24">
        <f t="shared" si="0"/>
        <v>0</v>
      </c>
      <c r="K48" s="35"/>
      <c r="L48" s="36"/>
      <c r="M48" s="35"/>
      <c r="N48" s="35"/>
    </row>
    <row r="49" spans="1:14" s="26" customFormat="1" ht="14.25">
      <c r="A49" s="79" t="s">
        <v>31</v>
      </c>
      <c r="B49" s="79" t="s">
        <v>119</v>
      </c>
      <c r="C49" s="79" t="s">
        <v>120</v>
      </c>
      <c r="D49" s="85" t="s">
        <v>121</v>
      </c>
      <c r="E49" s="79" t="s">
        <v>35</v>
      </c>
      <c r="F49" s="93">
        <v>12</v>
      </c>
      <c r="G49" s="91">
        <v>15</v>
      </c>
      <c r="H49" s="22"/>
      <c r="I49" s="89">
        <v>0</v>
      </c>
      <c r="J49" s="24">
        <f t="shared" si="0"/>
        <v>0</v>
      </c>
      <c r="K49" s="35"/>
      <c r="L49" s="36"/>
      <c r="M49" s="35"/>
      <c r="N49" s="35"/>
    </row>
    <row r="50" spans="1:14" s="26" customFormat="1" ht="14.25">
      <c r="A50" s="79" t="s">
        <v>31</v>
      </c>
      <c r="B50" s="79" t="s">
        <v>122</v>
      </c>
      <c r="C50" s="79" t="s">
        <v>123</v>
      </c>
      <c r="D50" s="85" t="s">
        <v>124</v>
      </c>
      <c r="E50" s="79" t="s">
        <v>42</v>
      </c>
      <c r="F50" s="93">
        <v>50</v>
      </c>
      <c r="G50" s="91">
        <v>22.4</v>
      </c>
      <c r="H50" s="22"/>
      <c r="I50" s="89">
        <v>0</v>
      </c>
      <c r="J50" s="24">
        <f t="shared" si="0"/>
        <v>0</v>
      </c>
      <c r="K50" s="35"/>
      <c r="L50" s="36"/>
      <c r="M50" s="35"/>
      <c r="N50" s="35"/>
    </row>
    <row r="51" spans="1:14" s="26" customFormat="1" ht="14.25">
      <c r="A51" s="79" t="s">
        <v>31</v>
      </c>
      <c r="B51" s="79" t="s">
        <v>125</v>
      </c>
      <c r="C51" s="79" t="s">
        <v>126</v>
      </c>
      <c r="D51" s="85" t="s">
        <v>127</v>
      </c>
      <c r="E51" s="79" t="s">
        <v>35</v>
      </c>
      <c r="F51" s="93">
        <v>20</v>
      </c>
      <c r="G51" s="91">
        <v>33.56</v>
      </c>
      <c r="H51" s="22"/>
      <c r="I51" s="89">
        <v>0</v>
      </c>
      <c r="J51" s="24">
        <f t="shared" si="0"/>
        <v>0</v>
      </c>
      <c r="K51" s="35"/>
      <c r="L51" s="36"/>
      <c r="M51" s="35"/>
      <c r="N51" s="35"/>
    </row>
    <row r="52" spans="1:14" s="26" customFormat="1" ht="14.25">
      <c r="A52" s="79" t="s">
        <v>31</v>
      </c>
      <c r="B52" s="79" t="s">
        <v>128</v>
      </c>
      <c r="C52" s="79" t="s">
        <v>129</v>
      </c>
      <c r="D52" s="85" t="s">
        <v>130</v>
      </c>
      <c r="E52" s="79" t="s">
        <v>42</v>
      </c>
      <c r="F52" s="93">
        <v>500</v>
      </c>
      <c r="G52" s="91">
        <v>6.83</v>
      </c>
      <c r="H52" s="22"/>
      <c r="I52" s="89">
        <v>0</v>
      </c>
      <c r="J52" s="24">
        <f t="shared" si="0"/>
        <v>0</v>
      </c>
      <c r="K52" s="35"/>
      <c r="L52" s="36"/>
      <c r="M52" s="35"/>
      <c r="N52" s="35"/>
    </row>
    <row r="53" spans="1:14" s="26" customFormat="1" ht="14.25">
      <c r="A53" s="79" t="s">
        <v>31</v>
      </c>
      <c r="B53" s="79" t="s">
        <v>131</v>
      </c>
      <c r="C53" s="79" t="s">
        <v>132</v>
      </c>
      <c r="D53" s="85" t="s">
        <v>133</v>
      </c>
      <c r="E53" s="79" t="s">
        <v>49</v>
      </c>
      <c r="F53" s="93">
        <v>50</v>
      </c>
      <c r="G53" s="91">
        <v>70.56</v>
      </c>
      <c r="H53" s="22"/>
      <c r="I53" s="89">
        <v>0</v>
      </c>
      <c r="J53" s="24">
        <f t="shared" si="0"/>
        <v>0</v>
      </c>
      <c r="K53" s="35"/>
      <c r="L53" s="36"/>
      <c r="M53" s="35"/>
      <c r="N53" s="35"/>
    </row>
    <row r="54" spans="1:14" s="26" customFormat="1" ht="14.25">
      <c r="A54" s="79" t="s">
        <v>31</v>
      </c>
      <c r="B54" s="79" t="s">
        <v>134</v>
      </c>
      <c r="C54" s="79" t="s">
        <v>135</v>
      </c>
      <c r="D54" s="85" t="s">
        <v>136</v>
      </c>
      <c r="E54" s="79" t="s">
        <v>49</v>
      </c>
      <c r="F54" s="93">
        <v>30</v>
      </c>
      <c r="G54" s="91">
        <v>71.75</v>
      </c>
      <c r="H54" s="22"/>
      <c r="I54" s="89">
        <v>0</v>
      </c>
      <c r="J54" s="24">
        <f t="shared" si="0"/>
        <v>0</v>
      </c>
      <c r="K54" s="35"/>
      <c r="L54" s="36"/>
      <c r="M54" s="35"/>
      <c r="N54" s="35"/>
    </row>
    <row r="55" spans="1:14" s="26" customFormat="1" ht="14.25">
      <c r="A55" s="79" t="s">
        <v>31</v>
      </c>
      <c r="B55" s="79" t="s">
        <v>137</v>
      </c>
      <c r="C55" s="79" t="s">
        <v>138</v>
      </c>
      <c r="D55" s="85" t="s">
        <v>139</v>
      </c>
      <c r="E55" s="79" t="s">
        <v>35</v>
      </c>
      <c r="F55" s="93">
        <v>10</v>
      </c>
      <c r="G55" s="91">
        <v>118.9</v>
      </c>
      <c r="H55" s="22"/>
      <c r="I55" s="89">
        <v>0</v>
      </c>
      <c r="J55" s="24">
        <f t="shared" si="0"/>
        <v>0</v>
      </c>
      <c r="K55" s="35"/>
      <c r="L55" s="36"/>
      <c r="M55" s="35"/>
      <c r="N55" s="35"/>
    </row>
    <row r="56" spans="1:14" s="26" customFormat="1" ht="14.25">
      <c r="A56" s="79" t="s">
        <v>31</v>
      </c>
      <c r="B56" s="79" t="s">
        <v>140</v>
      </c>
      <c r="C56" s="79" t="s">
        <v>141</v>
      </c>
      <c r="D56" s="85" t="s">
        <v>142</v>
      </c>
      <c r="E56" s="79" t="s">
        <v>42</v>
      </c>
      <c r="F56" s="93">
        <v>100</v>
      </c>
      <c r="G56" s="91">
        <v>10.69</v>
      </c>
      <c r="H56" s="22"/>
      <c r="I56" s="89">
        <v>0</v>
      </c>
      <c r="J56" s="24">
        <f t="shared" si="0"/>
        <v>0</v>
      </c>
      <c r="K56" s="35"/>
      <c r="L56" s="36"/>
      <c r="M56" s="35"/>
      <c r="N56" s="35"/>
    </row>
    <row r="57" spans="1:14" s="26" customFormat="1" ht="14.25">
      <c r="A57" s="79" t="s">
        <v>31</v>
      </c>
      <c r="B57" s="79" t="s">
        <v>143</v>
      </c>
      <c r="C57" s="79" t="s">
        <v>144</v>
      </c>
      <c r="D57" s="85" t="s">
        <v>145</v>
      </c>
      <c r="E57" s="79" t="s">
        <v>146</v>
      </c>
      <c r="F57" s="93">
        <v>15</v>
      </c>
      <c r="G57" s="91">
        <v>111.95</v>
      </c>
      <c r="H57" s="22"/>
      <c r="I57" s="89">
        <v>0</v>
      </c>
      <c r="J57" s="24">
        <f t="shared" si="0"/>
        <v>0</v>
      </c>
      <c r="K57" s="35"/>
      <c r="L57" s="36"/>
      <c r="M57" s="35"/>
      <c r="N57" s="35"/>
    </row>
    <row r="58" spans="1:14" s="26" customFormat="1" ht="14.25">
      <c r="A58" s="79" t="s">
        <v>31</v>
      </c>
      <c r="B58" s="79" t="s">
        <v>147</v>
      </c>
      <c r="C58" s="79" t="s">
        <v>148</v>
      </c>
      <c r="D58" s="85" t="s">
        <v>149</v>
      </c>
      <c r="E58" s="79" t="s">
        <v>146</v>
      </c>
      <c r="F58" s="93">
        <v>70</v>
      </c>
      <c r="G58" s="91">
        <v>115.14</v>
      </c>
      <c r="H58" s="22"/>
      <c r="I58" s="89">
        <v>0</v>
      </c>
      <c r="J58" s="24">
        <f t="shared" si="0"/>
        <v>0</v>
      </c>
      <c r="K58" s="35"/>
      <c r="L58" s="36"/>
      <c r="M58" s="35"/>
      <c r="N58" s="35"/>
    </row>
    <row r="59" spans="1:14" s="26" customFormat="1" ht="14.25">
      <c r="A59" s="79" t="s">
        <v>31</v>
      </c>
      <c r="B59" s="79" t="s">
        <v>150</v>
      </c>
      <c r="C59" s="79" t="s">
        <v>151</v>
      </c>
      <c r="D59" s="85" t="s">
        <v>152</v>
      </c>
      <c r="E59" s="79" t="s">
        <v>42</v>
      </c>
      <c r="F59" s="93">
        <v>100</v>
      </c>
      <c r="G59" s="91">
        <v>38.75</v>
      </c>
      <c r="H59" s="22"/>
      <c r="I59" s="89">
        <v>0</v>
      </c>
      <c r="J59" s="24">
        <f t="shared" si="0"/>
        <v>0</v>
      </c>
      <c r="K59" s="35"/>
      <c r="L59" s="36"/>
      <c r="M59" s="35"/>
      <c r="N59" s="35"/>
    </row>
    <row r="60" spans="1:14" s="26" customFormat="1" ht="14.25">
      <c r="A60" s="79" t="s">
        <v>31</v>
      </c>
      <c r="B60" s="79" t="s">
        <v>153</v>
      </c>
      <c r="C60" s="79" t="s">
        <v>154</v>
      </c>
      <c r="D60" s="85" t="s">
        <v>155</v>
      </c>
      <c r="E60" s="79" t="s">
        <v>35</v>
      </c>
      <c r="F60" s="93">
        <v>5</v>
      </c>
      <c r="G60" s="91">
        <v>84.86</v>
      </c>
      <c r="H60" s="22"/>
      <c r="I60" s="89">
        <v>0</v>
      </c>
      <c r="J60" s="24">
        <f t="shared" si="0"/>
        <v>0</v>
      </c>
      <c r="K60" s="35"/>
      <c r="L60" s="36"/>
      <c r="M60" s="35"/>
      <c r="N60" s="35"/>
    </row>
    <row r="61" spans="1:14" s="26" customFormat="1" ht="14.25">
      <c r="A61" s="79" t="s">
        <v>31</v>
      </c>
      <c r="B61" s="79" t="s">
        <v>156</v>
      </c>
      <c r="C61" s="79" t="s">
        <v>157</v>
      </c>
      <c r="D61" s="85" t="s">
        <v>158</v>
      </c>
      <c r="E61" s="79" t="s">
        <v>35</v>
      </c>
      <c r="F61" s="93">
        <v>3</v>
      </c>
      <c r="G61" s="91">
        <v>178.12</v>
      </c>
      <c r="H61" s="22"/>
      <c r="I61" s="89">
        <v>0</v>
      </c>
      <c r="J61" s="24">
        <f t="shared" si="0"/>
        <v>0</v>
      </c>
      <c r="K61" s="35"/>
      <c r="L61" s="36"/>
      <c r="M61" s="35"/>
      <c r="N61" s="35"/>
    </row>
    <row r="62" spans="1:14" s="26" customFormat="1" ht="14.25">
      <c r="A62" s="79" t="s">
        <v>31</v>
      </c>
      <c r="B62" s="79" t="s">
        <v>159</v>
      </c>
      <c r="C62" s="79" t="s">
        <v>160</v>
      </c>
      <c r="D62" s="85" t="s">
        <v>161</v>
      </c>
      <c r="E62" s="79" t="s">
        <v>42</v>
      </c>
      <c r="F62" s="93">
        <v>5</v>
      </c>
      <c r="G62" s="91">
        <v>35.83</v>
      </c>
      <c r="H62" s="22"/>
      <c r="I62" s="89">
        <v>0</v>
      </c>
      <c r="J62" s="24">
        <f t="shared" si="0"/>
        <v>0</v>
      </c>
      <c r="K62" s="35"/>
      <c r="L62" s="36"/>
      <c r="M62" s="35"/>
      <c r="N62" s="35"/>
    </row>
    <row r="63" spans="1:14" s="26" customFormat="1" ht="14.25">
      <c r="A63" s="79" t="s">
        <v>31</v>
      </c>
      <c r="B63" s="79" t="s">
        <v>162</v>
      </c>
      <c r="C63" s="79" t="s">
        <v>163</v>
      </c>
      <c r="D63" s="85" t="s">
        <v>164</v>
      </c>
      <c r="E63" s="79" t="s">
        <v>42</v>
      </c>
      <c r="F63" s="93">
        <v>5</v>
      </c>
      <c r="G63" s="91">
        <v>46.5</v>
      </c>
      <c r="H63" s="22"/>
      <c r="I63" s="89">
        <v>0</v>
      </c>
      <c r="J63" s="24">
        <f t="shared" si="0"/>
        <v>0</v>
      </c>
      <c r="K63" s="35"/>
      <c r="L63" s="36"/>
      <c r="M63" s="35"/>
      <c r="N63" s="35"/>
    </row>
    <row r="64" spans="1:14" s="26" customFormat="1" ht="14.25">
      <c r="A64" s="79" t="s">
        <v>31</v>
      </c>
      <c r="B64" s="79" t="s">
        <v>165</v>
      </c>
      <c r="C64" s="79" t="s">
        <v>166</v>
      </c>
      <c r="D64" s="85" t="s">
        <v>167</v>
      </c>
      <c r="E64" s="79" t="s">
        <v>42</v>
      </c>
      <c r="F64" s="93">
        <v>5</v>
      </c>
      <c r="G64" s="91">
        <v>54.96</v>
      </c>
      <c r="H64" s="22"/>
      <c r="I64" s="89">
        <v>0</v>
      </c>
      <c r="J64" s="24">
        <f t="shared" si="0"/>
        <v>0</v>
      </c>
      <c r="K64" s="35"/>
      <c r="L64" s="36"/>
      <c r="M64" s="35"/>
      <c r="N64" s="35"/>
    </row>
    <row r="65" spans="1:14" s="26" customFormat="1" ht="14.25">
      <c r="A65" s="79" t="s">
        <v>31</v>
      </c>
      <c r="B65" s="79" t="s">
        <v>168</v>
      </c>
      <c r="C65" s="79" t="s">
        <v>169</v>
      </c>
      <c r="D65" s="85" t="s">
        <v>170</v>
      </c>
      <c r="E65" s="79" t="s">
        <v>35</v>
      </c>
      <c r="F65" s="93">
        <v>10</v>
      </c>
      <c r="G65" s="91">
        <v>55.6</v>
      </c>
      <c r="H65" s="22"/>
      <c r="I65" s="89">
        <v>0</v>
      </c>
      <c r="J65" s="24">
        <f t="shared" si="0"/>
        <v>0</v>
      </c>
      <c r="K65" s="35"/>
      <c r="L65" s="36"/>
      <c r="M65" s="35"/>
      <c r="N65" s="35"/>
    </row>
    <row r="66" spans="1:14" s="26" customFormat="1" ht="14.25">
      <c r="A66" s="79" t="s">
        <v>31</v>
      </c>
      <c r="B66" s="79" t="s">
        <v>171</v>
      </c>
      <c r="C66" s="79" t="s">
        <v>172</v>
      </c>
      <c r="D66" s="85" t="s">
        <v>173</v>
      </c>
      <c r="E66" s="79" t="s">
        <v>35</v>
      </c>
      <c r="F66" s="93">
        <v>10</v>
      </c>
      <c r="G66" s="91">
        <v>82.56</v>
      </c>
      <c r="H66" s="22"/>
      <c r="I66" s="89">
        <v>0</v>
      </c>
      <c r="J66" s="24">
        <f t="shared" si="0"/>
        <v>0</v>
      </c>
      <c r="K66" s="35"/>
      <c r="L66" s="36"/>
      <c r="M66" s="35"/>
      <c r="N66" s="35"/>
    </row>
    <row r="67" spans="1:14" s="26" customFormat="1" ht="14.25">
      <c r="A67" s="79" t="s">
        <v>31</v>
      </c>
      <c r="B67" s="79" t="s">
        <v>174</v>
      </c>
      <c r="C67" s="79" t="s">
        <v>175</v>
      </c>
      <c r="D67" s="85" t="s">
        <v>176</v>
      </c>
      <c r="E67" s="79" t="s">
        <v>49</v>
      </c>
      <c r="F67" s="93">
        <v>120</v>
      </c>
      <c r="G67" s="91">
        <v>40.76</v>
      </c>
      <c r="H67" s="22"/>
      <c r="I67" s="89">
        <v>0</v>
      </c>
      <c r="J67" s="24">
        <f t="shared" si="0"/>
        <v>0</v>
      </c>
      <c r="K67" s="35"/>
      <c r="L67" s="36"/>
      <c r="M67" s="35"/>
      <c r="N67" s="35"/>
    </row>
    <row r="68" spans="1:14" s="26" customFormat="1" ht="14.25">
      <c r="A68" s="79" t="s">
        <v>31</v>
      </c>
      <c r="B68" s="79" t="s">
        <v>177</v>
      </c>
      <c r="C68" s="79" t="s">
        <v>178</v>
      </c>
      <c r="D68" s="85" t="s">
        <v>179</v>
      </c>
      <c r="E68" s="79" t="s">
        <v>49</v>
      </c>
      <c r="F68" s="93">
        <v>400</v>
      </c>
      <c r="G68" s="91">
        <v>35.14</v>
      </c>
      <c r="H68" s="22"/>
      <c r="I68" s="89">
        <v>0</v>
      </c>
      <c r="J68" s="24">
        <f t="shared" si="0"/>
        <v>0</v>
      </c>
      <c r="K68" s="35"/>
      <c r="L68" s="36"/>
      <c r="M68" s="35"/>
      <c r="N68" s="35"/>
    </row>
    <row r="69" spans="1:14" s="26" customFormat="1" ht="14.25">
      <c r="A69" s="79" t="s">
        <v>31</v>
      </c>
      <c r="B69" s="79" t="s">
        <v>180</v>
      </c>
      <c r="C69" s="79" t="s">
        <v>181</v>
      </c>
      <c r="D69" s="85" t="s">
        <v>182</v>
      </c>
      <c r="E69" s="79" t="s">
        <v>42</v>
      </c>
      <c r="F69" s="93">
        <v>10</v>
      </c>
      <c r="G69" s="91">
        <v>27.23</v>
      </c>
      <c r="H69" s="22"/>
      <c r="I69" s="89">
        <v>0</v>
      </c>
      <c r="J69" s="24">
        <f t="shared" si="0"/>
        <v>0</v>
      </c>
      <c r="K69" s="35"/>
      <c r="L69" s="36"/>
      <c r="M69" s="35"/>
      <c r="N69" s="35"/>
    </row>
    <row r="70" spans="1:14" s="26" customFormat="1" ht="14.25">
      <c r="A70" s="79" t="s">
        <v>31</v>
      </c>
      <c r="B70" s="79" t="s">
        <v>183</v>
      </c>
      <c r="C70" s="79" t="s">
        <v>184</v>
      </c>
      <c r="D70" s="85" t="s">
        <v>185</v>
      </c>
      <c r="E70" s="79" t="s">
        <v>49</v>
      </c>
      <c r="F70" s="93">
        <v>40</v>
      </c>
      <c r="G70" s="91">
        <v>31.06</v>
      </c>
      <c r="H70" s="22"/>
      <c r="I70" s="89">
        <v>0</v>
      </c>
      <c r="J70" s="24">
        <f t="shared" si="0"/>
        <v>0</v>
      </c>
      <c r="K70" s="35"/>
      <c r="L70" s="36"/>
      <c r="M70" s="35"/>
      <c r="N70" s="35"/>
    </row>
    <row r="71" spans="1:14" s="26" customFormat="1" ht="14.25">
      <c r="A71" s="79" t="s">
        <v>31</v>
      </c>
      <c r="B71" s="79" t="s">
        <v>186</v>
      </c>
      <c r="C71" s="79" t="s">
        <v>187</v>
      </c>
      <c r="D71" s="85" t="s">
        <v>188</v>
      </c>
      <c r="E71" s="79" t="s">
        <v>42</v>
      </c>
      <c r="F71" s="93">
        <v>30</v>
      </c>
      <c r="G71" s="91">
        <v>15.36</v>
      </c>
      <c r="H71" s="22"/>
      <c r="I71" s="89">
        <v>0</v>
      </c>
      <c r="J71" s="24">
        <f t="shared" si="0"/>
        <v>0</v>
      </c>
      <c r="K71" s="35"/>
      <c r="L71" s="36"/>
      <c r="M71" s="35"/>
      <c r="N71" s="35"/>
    </row>
    <row r="72" spans="1:14" s="26" customFormat="1" ht="14.25">
      <c r="A72" s="79" t="s">
        <v>31</v>
      </c>
      <c r="B72" s="79" t="s">
        <v>189</v>
      </c>
      <c r="C72" s="79" t="s">
        <v>190</v>
      </c>
      <c r="D72" s="85" t="s">
        <v>191</v>
      </c>
      <c r="E72" s="79" t="s">
        <v>49</v>
      </c>
      <c r="F72" s="93">
        <v>100</v>
      </c>
      <c r="G72" s="91">
        <v>29.56</v>
      </c>
      <c r="H72" s="22"/>
      <c r="I72" s="89">
        <v>0</v>
      </c>
      <c r="J72" s="24">
        <f t="shared" si="0"/>
        <v>0</v>
      </c>
      <c r="K72" s="35"/>
      <c r="L72" s="36"/>
      <c r="M72" s="35"/>
      <c r="N72" s="35"/>
    </row>
    <row r="73" spans="1:14" s="26" customFormat="1" ht="14.25">
      <c r="A73" s="79" t="s">
        <v>31</v>
      </c>
      <c r="B73" s="79" t="s">
        <v>192</v>
      </c>
      <c r="C73" s="79" t="s">
        <v>193</v>
      </c>
      <c r="D73" s="85" t="s">
        <v>194</v>
      </c>
      <c r="E73" s="79" t="s">
        <v>42</v>
      </c>
      <c r="F73" s="93">
        <v>30</v>
      </c>
      <c r="G73" s="91">
        <v>2.79</v>
      </c>
      <c r="H73" s="22"/>
      <c r="I73" s="89">
        <v>0</v>
      </c>
      <c r="J73" s="24">
        <f t="shared" si="0"/>
        <v>0</v>
      </c>
      <c r="K73" s="35"/>
      <c r="L73" s="36"/>
      <c r="M73" s="35"/>
      <c r="N73" s="35"/>
    </row>
    <row r="74" spans="1:14" s="26" customFormat="1" ht="14.25">
      <c r="A74" s="79" t="s">
        <v>31</v>
      </c>
      <c r="B74" s="79" t="s">
        <v>195</v>
      </c>
      <c r="C74" s="79" t="s">
        <v>196</v>
      </c>
      <c r="D74" s="85" t="s">
        <v>197</v>
      </c>
      <c r="E74" s="79" t="s">
        <v>35</v>
      </c>
      <c r="F74" s="93">
        <v>300</v>
      </c>
      <c r="G74" s="91">
        <v>6.61</v>
      </c>
      <c r="H74" s="22"/>
      <c r="I74" s="89">
        <v>0</v>
      </c>
      <c r="J74" s="24">
        <f t="shared" si="0"/>
        <v>0</v>
      </c>
      <c r="K74" s="35"/>
      <c r="L74" s="36"/>
      <c r="M74" s="35"/>
      <c r="N74" s="35"/>
    </row>
    <row r="75" spans="1:14" s="26" customFormat="1" ht="14.25">
      <c r="A75" s="79" t="s">
        <v>31</v>
      </c>
      <c r="B75" s="79" t="s">
        <v>198</v>
      </c>
      <c r="C75" s="79" t="s">
        <v>199</v>
      </c>
      <c r="D75" s="85" t="s">
        <v>200</v>
      </c>
      <c r="E75" s="79" t="s">
        <v>42</v>
      </c>
      <c r="F75" s="93">
        <v>80</v>
      </c>
      <c r="G75" s="91">
        <v>30.08</v>
      </c>
      <c r="H75" s="22"/>
      <c r="I75" s="89">
        <v>0</v>
      </c>
      <c r="J75" s="24">
        <f t="shared" si="0"/>
        <v>0</v>
      </c>
      <c r="K75" s="35"/>
      <c r="L75" s="36"/>
      <c r="M75" s="35"/>
      <c r="N75" s="35"/>
    </row>
    <row r="76" spans="1:14" s="26" customFormat="1" ht="14.25">
      <c r="A76" s="79" t="s">
        <v>31</v>
      </c>
      <c r="B76" s="79" t="s">
        <v>201</v>
      </c>
      <c r="C76" s="79" t="s">
        <v>202</v>
      </c>
      <c r="D76" s="85" t="s">
        <v>203</v>
      </c>
      <c r="E76" s="79" t="s">
        <v>35</v>
      </c>
      <c r="F76" s="93">
        <v>20</v>
      </c>
      <c r="G76" s="91">
        <v>186.72</v>
      </c>
      <c r="H76" s="22"/>
      <c r="I76" s="89">
        <v>0</v>
      </c>
      <c r="J76" s="24">
        <f t="shared" si="0"/>
        <v>0</v>
      </c>
      <c r="K76" s="35"/>
      <c r="L76" s="36"/>
      <c r="M76" s="35"/>
      <c r="N76" s="35"/>
    </row>
    <row r="77" spans="1:14" s="26" customFormat="1" ht="14.25">
      <c r="A77" s="79" t="s">
        <v>31</v>
      </c>
      <c r="B77" s="79" t="s">
        <v>204</v>
      </c>
      <c r="C77" s="79" t="s">
        <v>205</v>
      </c>
      <c r="D77" s="85" t="s">
        <v>206</v>
      </c>
      <c r="E77" s="79" t="s">
        <v>35</v>
      </c>
      <c r="F77" s="93">
        <v>25</v>
      </c>
      <c r="G77" s="91">
        <v>214.74</v>
      </c>
      <c r="H77" s="22"/>
      <c r="I77" s="89">
        <v>0</v>
      </c>
      <c r="J77" s="24">
        <f t="shared" si="0"/>
        <v>0</v>
      </c>
      <c r="K77" s="35"/>
      <c r="L77" s="36"/>
      <c r="M77" s="35"/>
      <c r="N77" s="35"/>
    </row>
    <row r="78" spans="1:14" s="26" customFormat="1" ht="14.25">
      <c r="A78" s="79" t="s">
        <v>31</v>
      </c>
      <c r="B78" s="79" t="s">
        <v>207</v>
      </c>
      <c r="C78" s="79" t="s">
        <v>208</v>
      </c>
      <c r="D78" s="85" t="s">
        <v>209</v>
      </c>
      <c r="E78" s="79" t="s">
        <v>42</v>
      </c>
      <c r="F78" s="93">
        <v>20</v>
      </c>
      <c r="G78" s="91">
        <v>45.33</v>
      </c>
      <c r="H78" s="22"/>
      <c r="I78" s="89">
        <v>0</v>
      </c>
      <c r="J78" s="24">
        <f t="shared" si="0"/>
        <v>0</v>
      </c>
      <c r="K78" s="35"/>
      <c r="L78" s="36"/>
      <c r="M78" s="35"/>
      <c r="N78" s="35"/>
    </row>
    <row r="79" spans="1:14" s="26" customFormat="1" ht="14.25">
      <c r="A79" s="79" t="s">
        <v>31</v>
      </c>
      <c r="B79" s="79" t="s">
        <v>210</v>
      </c>
      <c r="C79" s="79" t="s">
        <v>211</v>
      </c>
      <c r="D79" s="85" t="s">
        <v>212</v>
      </c>
      <c r="E79" s="79" t="s">
        <v>42</v>
      </c>
      <c r="F79" s="93">
        <v>20</v>
      </c>
      <c r="G79" s="91">
        <v>41.11</v>
      </c>
      <c r="H79" s="22"/>
      <c r="I79" s="89">
        <v>0</v>
      </c>
      <c r="J79" s="24">
        <f t="shared" si="0"/>
        <v>0</v>
      </c>
      <c r="K79" s="35"/>
      <c r="L79" s="36"/>
      <c r="M79" s="35"/>
      <c r="N79" s="35"/>
    </row>
    <row r="80" spans="1:14" s="26" customFormat="1" ht="14.25">
      <c r="A80" s="79" t="s">
        <v>31</v>
      </c>
      <c r="B80" s="79" t="s">
        <v>213</v>
      </c>
      <c r="C80" s="79" t="s">
        <v>214</v>
      </c>
      <c r="D80" s="85" t="s">
        <v>215</v>
      </c>
      <c r="E80" s="79" t="s">
        <v>35</v>
      </c>
      <c r="F80" s="93">
        <v>10</v>
      </c>
      <c r="G80" s="91">
        <v>26.68</v>
      </c>
      <c r="H80" s="22"/>
      <c r="I80" s="89">
        <v>0</v>
      </c>
      <c r="J80" s="24">
        <f t="shared" si="0"/>
        <v>0</v>
      </c>
      <c r="K80" s="35"/>
      <c r="L80" s="36"/>
      <c r="M80" s="35"/>
      <c r="N80" s="35"/>
    </row>
    <row r="81" spans="1:14" s="26" customFormat="1" ht="14.25">
      <c r="A81" s="79" t="s">
        <v>31</v>
      </c>
      <c r="B81" s="79" t="s">
        <v>216</v>
      </c>
      <c r="C81" s="79" t="s">
        <v>217</v>
      </c>
      <c r="D81" s="85" t="s">
        <v>218</v>
      </c>
      <c r="E81" s="79" t="s">
        <v>42</v>
      </c>
      <c r="F81" s="93">
        <v>10</v>
      </c>
      <c r="G81" s="91">
        <v>24.4</v>
      </c>
      <c r="H81" s="22"/>
      <c r="I81" s="89">
        <v>0</v>
      </c>
      <c r="J81" s="24">
        <f t="shared" si="0"/>
        <v>0</v>
      </c>
      <c r="K81" s="35"/>
      <c r="L81" s="36"/>
      <c r="M81" s="35"/>
      <c r="N81" s="35"/>
    </row>
    <row r="82" spans="1:14" s="26" customFormat="1" ht="14.25">
      <c r="A82" s="79" t="s">
        <v>31</v>
      </c>
      <c r="B82" s="79" t="s">
        <v>219</v>
      </c>
      <c r="C82" s="79" t="s">
        <v>220</v>
      </c>
      <c r="D82" s="85" t="s">
        <v>221</v>
      </c>
      <c r="E82" s="79" t="s">
        <v>35</v>
      </c>
      <c r="F82" s="93">
        <v>40</v>
      </c>
      <c r="G82" s="91">
        <v>7.75</v>
      </c>
      <c r="H82" s="22"/>
      <c r="I82" s="89">
        <v>0</v>
      </c>
      <c r="J82" s="24">
        <f t="shared" si="0"/>
        <v>0</v>
      </c>
      <c r="K82" s="35"/>
      <c r="L82" s="36"/>
      <c r="M82" s="35"/>
      <c r="N82" s="35"/>
    </row>
    <row r="83" spans="1:14" s="26" customFormat="1" ht="14.25">
      <c r="A83" s="79" t="s">
        <v>31</v>
      </c>
      <c r="B83" s="79" t="s">
        <v>222</v>
      </c>
      <c r="C83" s="79" t="s">
        <v>223</v>
      </c>
      <c r="D83" s="85" t="s">
        <v>224</v>
      </c>
      <c r="E83" s="79" t="s">
        <v>225</v>
      </c>
      <c r="F83" s="93">
        <v>30</v>
      </c>
      <c r="G83" s="91">
        <v>71.74</v>
      </c>
      <c r="H83" s="22"/>
      <c r="I83" s="89">
        <v>0</v>
      </c>
      <c r="J83" s="24">
        <f t="shared" si="0"/>
        <v>0</v>
      </c>
      <c r="K83" s="35"/>
      <c r="L83" s="36"/>
      <c r="M83" s="35"/>
      <c r="N83" s="35"/>
    </row>
    <row r="84" spans="1:14" s="26" customFormat="1" ht="14.25">
      <c r="A84" s="79" t="s">
        <v>31</v>
      </c>
      <c r="B84" s="79" t="s">
        <v>226</v>
      </c>
      <c r="C84" s="79" t="s">
        <v>227</v>
      </c>
      <c r="D84" s="85" t="s">
        <v>228</v>
      </c>
      <c r="E84" s="79" t="s">
        <v>49</v>
      </c>
      <c r="F84" s="93">
        <v>10</v>
      </c>
      <c r="G84" s="91">
        <v>71.03</v>
      </c>
      <c r="H84" s="22"/>
      <c r="I84" s="89">
        <v>0</v>
      </c>
      <c r="J84" s="24">
        <f t="shared" si="0"/>
        <v>0</v>
      </c>
      <c r="K84" s="35"/>
      <c r="L84" s="36"/>
      <c r="M84" s="35"/>
      <c r="N84" s="35"/>
    </row>
    <row r="85" spans="1:14" s="26" customFormat="1" ht="14.25">
      <c r="A85" s="79" t="s">
        <v>31</v>
      </c>
      <c r="B85" s="79" t="s">
        <v>229</v>
      </c>
      <c r="C85" s="79" t="s">
        <v>230</v>
      </c>
      <c r="D85" s="85" t="s">
        <v>231</v>
      </c>
      <c r="E85" s="79" t="s">
        <v>49</v>
      </c>
      <c r="F85" s="93">
        <v>20</v>
      </c>
      <c r="G85" s="91">
        <v>4.1</v>
      </c>
      <c r="H85" s="22"/>
      <c r="I85" s="89">
        <v>0</v>
      </c>
      <c r="J85" s="24">
        <f t="shared" si="0"/>
        <v>0</v>
      </c>
      <c r="K85" s="35"/>
      <c r="L85" s="36"/>
      <c r="M85" s="35"/>
      <c r="N85" s="35"/>
    </row>
    <row r="86" spans="1:14" s="26" customFormat="1" ht="14.25">
      <c r="A86" s="79" t="s">
        <v>31</v>
      </c>
      <c r="B86" s="79" t="s">
        <v>232</v>
      </c>
      <c r="C86" s="79" t="s">
        <v>233</v>
      </c>
      <c r="D86" s="85" t="s">
        <v>234</v>
      </c>
      <c r="E86" s="79" t="s">
        <v>35</v>
      </c>
      <c r="F86" s="93">
        <v>200</v>
      </c>
      <c r="G86" s="91">
        <v>17.99</v>
      </c>
      <c r="H86" s="22"/>
      <c r="I86" s="89">
        <v>0</v>
      </c>
      <c r="J86" s="24">
        <f aca="true" t="shared" si="1" ref="J86:J149">SUM(F86*I86)</f>
        <v>0</v>
      </c>
      <c r="K86" s="35"/>
      <c r="L86" s="36"/>
      <c r="M86" s="35"/>
      <c r="N86" s="35"/>
    </row>
    <row r="87" spans="1:14" s="26" customFormat="1" ht="14.25">
      <c r="A87" s="79" t="s">
        <v>31</v>
      </c>
      <c r="B87" s="79" t="s">
        <v>235</v>
      </c>
      <c r="C87" s="79" t="s">
        <v>236</v>
      </c>
      <c r="D87" s="85" t="s">
        <v>237</v>
      </c>
      <c r="E87" s="79" t="s">
        <v>35</v>
      </c>
      <c r="F87" s="93">
        <v>300</v>
      </c>
      <c r="G87" s="91">
        <v>9.5</v>
      </c>
      <c r="H87" s="22"/>
      <c r="I87" s="89">
        <v>0</v>
      </c>
      <c r="J87" s="24">
        <f t="shared" si="1"/>
        <v>0</v>
      </c>
      <c r="K87" s="35"/>
      <c r="L87" s="36"/>
      <c r="M87" s="35"/>
      <c r="N87" s="35"/>
    </row>
    <row r="88" spans="1:14" s="26" customFormat="1" ht="14.25">
      <c r="A88" s="79" t="s">
        <v>31</v>
      </c>
      <c r="B88" s="79" t="s">
        <v>238</v>
      </c>
      <c r="C88" s="79" t="s">
        <v>239</v>
      </c>
      <c r="D88" s="85" t="s">
        <v>240</v>
      </c>
      <c r="E88" s="79" t="s">
        <v>42</v>
      </c>
      <c r="F88" s="93">
        <v>50</v>
      </c>
      <c r="G88" s="91">
        <v>93.8</v>
      </c>
      <c r="H88" s="22"/>
      <c r="I88" s="89">
        <v>0</v>
      </c>
      <c r="J88" s="24">
        <f t="shared" si="1"/>
        <v>0</v>
      </c>
      <c r="K88" s="35"/>
      <c r="L88" s="36"/>
      <c r="M88" s="35"/>
      <c r="N88" s="35"/>
    </row>
    <row r="89" spans="1:14" s="26" customFormat="1" ht="14.25">
      <c r="A89" s="79" t="s">
        <v>31</v>
      </c>
      <c r="B89" s="79" t="s">
        <v>241</v>
      </c>
      <c r="C89" s="79" t="s">
        <v>242</v>
      </c>
      <c r="D89" s="85" t="s">
        <v>243</v>
      </c>
      <c r="E89" s="79" t="s">
        <v>35</v>
      </c>
      <c r="F89" s="93">
        <v>100</v>
      </c>
      <c r="G89" s="91">
        <v>75.1</v>
      </c>
      <c r="H89" s="22"/>
      <c r="I89" s="89">
        <v>0</v>
      </c>
      <c r="J89" s="24">
        <f t="shared" si="1"/>
        <v>0</v>
      </c>
      <c r="K89" s="35"/>
      <c r="L89" s="36"/>
      <c r="M89" s="35"/>
      <c r="N89" s="35"/>
    </row>
    <row r="90" spans="1:14" s="26" customFormat="1" ht="14.25">
      <c r="A90" s="79" t="s">
        <v>31</v>
      </c>
      <c r="B90" s="79" t="s">
        <v>244</v>
      </c>
      <c r="C90" s="79" t="s">
        <v>245</v>
      </c>
      <c r="D90" s="85" t="s">
        <v>246</v>
      </c>
      <c r="E90" s="79" t="s">
        <v>35</v>
      </c>
      <c r="F90" s="93">
        <v>500</v>
      </c>
      <c r="G90" s="91">
        <v>6.39</v>
      </c>
      <c r="H90" s="22"/>
      <c r="I90" s="89">
        <v>0</v>
      </c>
      <c r="J90" s="24">
        <f t="shared" si="1"/>
        <v>0</v>
      </c>
      <c r="K90" s="35"/>
      <c r="L90" s="36"/>
      <c r="M90" s="35"/>
      <c r="N90" s="35"/>
    </row>
    <row r="91" spans="1:14" s="26" customFormat="1" ht="14.25">
      <c r="A91" s="79" t="s">
        <v>31</v>
      </c>
      <c r="B91" s="79" t="s">
        <v>247</v>
      </c>
      <c r="C91" s="79" t="s">
        <v>248</v>
      </c>
      <c r="D91" s="85" t="s">
        <v>249</v>
      </c>
      <c r="E91" s="79" t="s">
        <v>42</v>
      </c>
      <c r="F91" s="93">
        <v>20</v>
      </c>
      <c r="G91" s="91">
        <v>119.74</v>
      </c>
      <c r="H91" s="22"/>
      <c r="I91" s="89">
        <v>0</v>
      </c>
      <c r="J91" s="24">
        <f t="shared" si="1"/>
        <v>0</v>
      </c>
      <c r="K91" s="35"/>
      <c r="L91" s="36"/>
      <c r="M91" s="35"/>
      <c r="N91" s="35"/>
    </row>
    <row r="92" spans="1:14" s="26" customFormat="1" ht="14.25">
      <c r="A92" s="79" t="s">
        <v>31</v>
      </c>
      <c r="B92" s="79" t="s">
        <v>250</v>
      </c>
      <c r="C92" s="79" t="s">
        <v>251</v>
      </c>
      <c r="D92" s="85" t="s">
        <v>252</v>
      </c>
      <c r="E92" s="79" t="s">
        <v>49</v>
      </c>
      <c r="F92" s="93">
        <v>150</v>
      </c>
      <c r="G92" s="91">
        <v>30.54</v>
      </c>
      <c r="H92" s="22"/>
      <c r="I92" s="89">
        <v>0</v>
      </c>
      <c r="J92" s="24">
        <f t="shared" si="1"/>
        <v>0</v>
      </c>
      <c r="K92" s="35"/>
      <c r="L92" s="36"/>
      <c r="M92" s="35"/>
      <c r="N92" s="35"/>
    </row>
    <row r="93" spans="1:14" s="26" customFormat="1" ht="14.25">
      <c r="A93" s="79" t="s">
        <v>31</v>
      </c>
      <c r="B93" s="79" t="s">
        <v>253</v>
      </c>
      <c r="C93" s="79" t="s">
        <v>254</v>
      </c>
      <c r="D93" s="85" t="s">
        <v>255</v>
      </c>
      <c r="E93" s="79" t="s">
        <v>49</v>
      </c>
      <c r="F93" s="93">
        <v>150</v>
      </c>
      <c r="G93" s="91">
        <v>25.54</v>
      </c>
      <c r="H93" s="22"/>
      <c r="I93" s="89">
        <v>0</v>
      </c>
      <c r="J93" s="24">
        <f t="shared" si="1"/>
        <v>0</v>
      </c>
      <c r="K93" s="35"/>
      <c r="L93" s="36"/>
      <c r="M93" s="35"/>
      <c r="N93" s="35"/>
    </row>
    <row r="94" spans="1:14" s="26" customFormat="1" ht="14.25">
      <c r="A94" s="79" t="s">
        <v>31</v>
      </c>
      <c r="B94" s="79" t="s">
        <v>256</v>
      </c>
      <c r="C94" s="79" t="s">
        <v>257</v>
      </c>
      <c r="D94" s="85" t="s">
        <v>258</v>
      </c>
      <c r="E94" s="79" t="s">
        <v>49</v>
      </c>
      <c r="F94" s="93">
        <v>20</v>
      </c>
      <c r="G94" s="91">
        <v>25.31</v>
      </c>
      <c r="H94" s="22"/>
      <c r="I94" s="89">
        <v>0</v>
      </c>
      <c r="J94" s="24">
        <f t="shared" si="1"/>
        <v>0</v>
      </c>
      <c r="K94" s="35"/>
      <c r="L94" s="36"/>
      <c r="M94" s="35"/>
      <c r="N94" s="35"/>
    </row>
    <row r="95" spans="1:14" s="26" customFormat="1" ht="14.25">
      <c r="A95" s="79" t="s">
        <v>31</v>
      </c>
      <c r="B95" s="79" t="s">
        <v>259</v>
      </c>
      <c r="C95" s="79" t="s">
        <v>260</v>
      </c>
      <c r="D95" s="85" t="s">
        <v>261</v>
      </c>
      <c r="E95" s="79" t="s">
        <v>35</v>
      </c>
      <c r="F95" s="93">
        <v>10</v>
      </c>
      <c r="G95" s="91">
        <v>158.69</v>
      </c>
      <c r="H95" s="22"/>
      <c r="I95" s="89">
        <v>0</v>
      </c>
      <c r="J95" s="24">
        <f t="shared" si="1"/>
        <v>0</v>
      </c>
      <c r="K95" s="35"/>
      <c r="L95" s="36"/>
      <c r="M95" s="35"/>
      <c r="N95" s="35"/>
    </row>
    <row r="96" spans="1:14" s="26" customFormat="1" ht="14.25">
      <c r="A96" s="79" t="s">
        <v>31</v>
      </c>
      <c r="B96" s="79" t="s">
        <v>262</v>
      </c>
      <c r="C96" s="79" t="s">
        <v>263</v>
      </c>
      <c r="D96" s="85" t="s">
        <v>264</v>
      </c>
      <c r="E96" s="79" t="s">
        <v>49</v>
      </c>
      <c r="F96" s="93">
        <v>15</v>
      </c>
      <c r="G96" s="91">
        <v>28.94</v>
      </c>
      <c r="H96" s="22"/>
      <c r="I96" s="89">
        <v>0</v>
      </c>
      <c r="J96" s="24">
        <f t="shared" si="1"/>
        <v>0</v>
      </c>
      <c r="K96" s="35"/>
      <c r="L96" s="36"/>
      <c r="M96" s="35"/>
      <c r="N96" s="35"/>
    </row>
    <row r="97" spans="1:14" s="26" customFormat="1" ht="14.25">
      <c r="A97" s="79" t="s">
        <v>31</v>
      </c>
      <c r="B97" s="79" t="s">
        <v>265</v>
      </c>
      <c r="C97" s="79" t="s">
        <v>266</v>
      </c>
      <c r="D97" s="85" t="s">
        <v>267</v>
      </c>
      <c r="E97" s="79" t="s">
        <v>49</v>
      </c>
      <c r="F97" s="93">
        <v>9</v>
      </c>
      <c r="G97" s="91">
        <v>27.89</v>
      </c>
      <c r="H97" s="22"/>
      <c r="I97" s="89">
        <v>0</v>
      </c>
      <c r="J97" s="24">
        <f t="shared" si="1"/>
        <v>0</v>
      </c>
      <c r="K97" s="35"/>
      <c r="L97" s="36"/>
      <c r="M97" s="35"/>
      <c r="N97" s="35"/>
    </row>
    <row r="98" spans="1:14" s="26" customFormat="1" ht="14.25">
      <c r="A98" s="79" t="s">
        <v>31</v>
      </c>
      <c r="B98" s="79" t="s">
        <v>268</v>
      </c>
      <c r="C98" s="79" t="s">
        <v>269</v>
      </c>
      <c r="D98" s="85" t="s">
        <v>270</v>
      </c>
      <c r="E98" s="79" t="s">
        <v>42</v>
      </c>
      <c r="F98" s="93">
        <v>100</v>
      </c>
      <c r="G98" s="91">
        <v>31.36</v>
      </c>
      <c r="H98" s="22"/>
      <c r="I98" s="89">
        <v>0</v>
      </c>
      <c r="J98" s="24">
        <f t="shared" si="1"/>
        <v>0</v>
      </c>
      <c r="K98" s="35"/>
      <c r="L98" s="36"/>
      <c r="M98" s="35"/>
      <c r="N98" s="35"/>
    </row>
    <row r="99" spans="1:14" s="26" customFormat="1" ht="14.25">
      <c r="A99" s="79" t="s">
        <v>31</v>
      </c>
      <c r="B99" s="79" t="s">
        <v>271</v>
      </c>
      <c r="C99" s="79" t="s">
        <v>272</v>
      </c>
      <c r="D99" s="85" t="s">
        <v>273</v>
      </c>
      <c r="E99" s="79" t="s">
        <v>42</v>
      </c>
      <c r="F99" s="93">
        <v>80</v>
      </c>
      <c r="G99" s="91">
        <v>72.85</v>
      </c>
      <c r="H99" s="22"/>
      <c r="I99" s="89">
        <v>0</v>
      </c>
      <c r="J99" s="24">
        <f t="shared" si="1"/>
        <v>0</v>
      </c>
      <c r="K99" s="35"/>
      <c r="L99" s="36"/>
      <c r="M99" s="35"/>
      <c r="N99" s="35"/>
    </row>
    <row r="100" spans="1:14" s="26" customFormat="1" ht="14.25">
      <c r="A100" s="79" t="s">
        <v>31</v>
      </c>
      <c r="B100" s="79" t="s">
        <v>274</v>
      </c>
      <c r="C100" s="79" t="s">
        <v>275</v>
      </c>
      <c r="D100" s="85" t="s">
        <v>276</v>
      </c>
      <c r="E100" s="79" t="s">
        <v>35</v>
      </c>
      <c r="F100" s="93">
        <v>50</v>
      </c>
      <c r="G100" s="91">
        <v>114.08</v>
      </c>
      <c r="H100" s="22"/>
      <c r="I100" s="89">
        <v>0</v>
      </c>
      <c r="J100" s="24">
        <f t="shared" si="1"/>
        <v>0</v>
      </c>
      <c r="K100" s="35"/>
      <c r="L100" s="36"/>
      <c r="M100" s="35"/>
      <c r="N100" s="35"/>
    </row>
    <row r="101" spans="1:14" s="26" customFormat="1" ht="14.25">
      <c r="A101" s="79" t="s">
        <v>31</v>
      </c>
      <c r="B101" s="79" t="s">
        <v>277</v>
      </c>
      <c r="C101" s="79" t="s">
        <v>278</v>
      </c>
      <c r="D101" s="85" t="s">
        <v>279</v>
      </c>
      <c r="E101" s="79" t="s">
        <v>42</v>
      </c>
      <c r="F101" s="93">
        <v>40</v>
      </c>
      <c r="G101" s="91">
        <v>34.93</v>
      </c>
      <c r="H101" s="22"/>
      <c r="I101" s="89">
        <v>0</v>
      </c>
      <c r="J101" s="24">
        <f t="shared" si="1"/>
        <v>0</v>
      </c>
      <c r="K101" s="35"/>
      <c r="L101" s="36"/>
      <c r="M101" s="35"/>
      <c r="N101" s="35"/>
    </row>
    <row r="102" spans="1:14" s="26" customFormat="1" ht="14.25">
      <c r="A102" s="79" t="s">
        <v>31</v>
      </c>
      <c r="B102" s="79" t="s">
        <v>280</v>
      </c>
      <c r="C102" s="79" t="s">
        <v>281</v>
      </c>
      <c r="D102" s="85" t="s">
        <v>282</v>
      </c>
      <c r="E102" s="79" t="s">
        <v>42</v>
      </c>
      <c r="F102" s="93">
        <v>40</v>
      </c>
      <c r="G102" s="91">
        <v>22.27</v>
      </c>
      <c r="H102" s="22"/>
      <c r="I102" s="89">
        <v>0</v>
      </c>
      <c r="J102" s="24">
        <f t="shared" si="1"/>
        <v>0</v>
      </c>
      <c r="K102" s="35"/>
      <c r="L102" s="36"/>
      <c r="M102" s="35"/>
      <c r="N102" s="35"/>
    </row>
    <row r="103" spans="1:14" s="26" customFormat="1" ht="14.25">
      <c r="A103" s="79" t="s">
        <v>31</v>
      </c>
      <c r="B103" s="79" t="s">
        <v>283</v>
      </c>
      <c r="C103" s="79" t="s">
        <v>284</v>
      </c>
      <c r="D103" s="85" t="s">
        <v>285</v>
      </c>
      <c r="E103" s="79" t="s">
        <v>35</v>
      </c>
      <c r="F103" s="93">
        <v>5</v>
      </c>
      <c r="G103" s="91">
        <v>248.93</v>
      </c>
      <c r="H103" s="22"/>
      <c r="I103" s="89">
        <v>0</v>
      </c>
      <c r="J103" s="24">
        <f t="shared" si="1"/>
        <v>0</v>
      </c>
      <c r="K103" s="35"/>
      <c r="L103" s="36"/>
      <c r="M103" s="35"/>
      <c r="N103" s="35"/>
    </row>
    <row r="104" spans="1:14" s="26" customFormat="1" ht="14.25">
      <c r="A104" s="79" t="s">
        <v>31</v>
      </c>
      <c r="B104" s="79" t="s">
        <v>286</v>
      </c>
      <c r="C104" s="79" t="s">
        <v>287</v>
      </c>
      <c r="D104" s="85" t="s">
        <v>288</v>
      </c>
      <c r="E104" s="79" t="s">
        <v>35</v>
      </c>
      <c r="F104" s="93">
        <v>25</v>
      </c>
      <c r="G104" s="91">
        <v>154.69</v>
      </c>
      <c r="H104" s="22"/>
      <c r="I104" s="89">
        <v>0</v>
      </c>
      <c r="J104" s="24">
        <f t="shared" si="1"/>
        <v>0</v>
      </c>
      <c r="K104" s="35"/>
      <c r="L104" s="36"/>
      <c r="M104" s="35"/>
      <c r="N104" s="35"/>
    </row>
    <row r="105" spans="1:14" s="26" customFormat="1" ht="14.25">
      <c r="A105" s="79" t="s">
        <v>31</v>
      </c>
      <c r="B105" s="79" t="s">
        <v>289</v>
      </c>
      <c r="C105" s="79" t="s">
        <v>290</v>
      </c>
      <c r="D105" s="85" t="s">
        <v>291</v>
      </c>
      <c r="E105" s="79" t="s">
        <v>42</v>
      </c>
      <c r="F105" s="93">
        <v>20</v>
      </c>
      <c r="G105" s="91">
        <v>29.94</v>
      </c>
      <c r="H105" s="22"/>
      <c r="I105" s="89">
        <v>0</v>
      </c>
      <c r="J105" s="24">
        <f t="shared" si="1"/>
        <v>0</v>
      </c>
      <c r="K105" s="35"/>
      <c r="L105" s="36"/>
      <c r="M105" s="35"/>
      <c r="N105" s="35"/>
    </row>
    <row r="106" spans="1:14" s="26" customFormat="1" ht="14.25">
      <c r="A106" s="79" t="s">
        <v>31</v>
      </c>
      <c r="B106" s="79" t="s">
        <v>292</v>
      </c>
      <c r="C106" s="79" t="s">
        <v>293</v>
      </c>
      <c r="D106" s="85" t="s">
        <v>294</v>
      </c>
      <c r="E106" s="79" t="s">
        <v>42</v>
      </c>
      <c r="F106" s="93">
        <v>20</v>
      </c>
      <c r="G106" s="91">
        <v>23.5</v>
      </c>
      <c r="H106" s="22"/>
      <c r="I106" s="89">
        <v>0</v>
      </c>
      <c r="J106" s="24">
        <f t="shared" si="1"/>
        <v>0</v>
      </c>
      <c r="K106" s="35"/>
      <c r="L106" s="36"/>
      <c r="M106" s="35"/>
      <c r="N106" s="35"/>
    </row>
    <row r="107" spans="1:14" s="26" customFormat="1" ht="14.25">
      <c r="A107" s="79" t="s">
        <v>31</v>
      </c>
      <c r="B107" s="79" t="s">
        <v>295</v>
      </c>
      <c r="C107" s="79" t="s">
        <v>296</v>
      </c>
      <c r="D107" s="85" t="s">
        <v>297</v>
      </c>
      <c r="E107" s="79" t="s">
        <v>42</v>
      </c>
      <c r="F107" s="93">
        <v>350</v>
      </c>
      <c r="G107" s="91">
        <v>1.54</v>
      </c>
      <c r="H107" s="22"/>
      <c r="I107" s="89">
        <v>0</v>
      </c>
      <c r="J107" s="24">
        <f t="shared" si="1"/>
        <v>0</v>
      </c>
      <c r="K107" s="35"/>
      <c r="L107" s="36"/>
      <c r="M107" s="35"/>
      <c r="N107" s="35"/>
    </row>
    <row r="108" spans="1:14" s="26" customFormat="1" ht="14.25">
      <c r="A108" s="79" t="s">
        <v>31</v>
      </c>
      <c r="B108" s="79" t="s">
        <v>298</v>
      </c>
      <c r="C108" s="79" t="s">
        <v>299</v>
      </c>
      <c r="D108" s="85" t="s">
        <v>300</v>
      </c>
      <c r="E108" s="79" t="s">
        <v>42</v>
      </c>
      <c r="F108" s="93">
        <v>5</v>
      </c>
      <c r="G108" s="91">
        <v>21.75</v>
      </c>
      <c r="H108" s="22"/>
      <c r="I108" s="89">
        <v>0</v>
      </c>
      <c r="J108" s="24">
        <f t="shared" si="1"/>
        <v>0</v>
      </c>
      <c r="K108" s="35"/>
      <c r="L108" s="36"/>
      <c r="M108" s="35"/>
      <c r="N108" s="35"/>
    </row>
    <row r="109" spans="1:14" s="26" customFormat="1" ht="14.25">
      <c r="A109" s="79" t="s">
        <v>31</v>
      </c>
      <c r="B109" s="79" t="s">
        <v>301</v>
      </c>
      <c r="C109" s="79" t="s">
        <v>302</v>
      </c>
      <c r="D109" s="85" t="s">
        <v>303</v>
      </c>
      <c r="E109" s="79" t="s">
        <v>42</v>
      </c>
      <c r="F109" s="93">
        <v>5</v>
      </c>
      <c r="G109" s="91">
        <v>49.1</v>
      </c>
      <c r="H109" s="22"/>
      <c r="I109" s="89">
        <v>0</v>
      </c>
      <c r="J109" s="24">
        <f t="shared" si="1"/>
        <v>0</v>
      </c>
      <c r="K109" s="35"/>
      <c r="L109" s="36"/>
      <c r="M109" s="35"/>
      <c r="N109" s="35"/>
    </row>
    <row r="110" spans="1:14" s="26" customFormat="1" ht="14.25">
      <c r="A110" s="79" t="s">
        <v>31</v>
      </c>
      <c r="B110" s="79" t="s">
        <v>304</v>
      </c>
      <c r="C110" s="79" t="s">
        <v>305</v>
      </c>
      <c r="D110" s="85" t="s">
        <v>306</v>
      </c>
      <c r="E110" s="79" t="s">
        <v>42</v>
      </c>
      <c r="F110" s="93">
        <v>5</v>
      </c>
      <c r="G110" s="91">
        <v>154.6</v>
      </c>
      <c r="H110" s="22"/>
      <c r="I110" s="89">
        <v>0</v>
      </c>
      <c r="J110" s="24">
        <f t="shared" si="1"/>
        <v>0</v>
      </c>
      <c r="K110" s="35"/>
      <c r="L110" s="36"/>
      <c r="M110" s="35"/>
      <c r="N110" s="35"/>
    </row>
    <row r="111" spans="1:14" s="26" customFormat="1" ht="14.25">
      <c r="A111" s="79" t="s">
        <v>31</v>
      </c>
      <c r="B111" s="79" t="s">
        <v>307</v>
      </c>
      <c r="C111" s="79" t="s">
        <v>308</v>
      </c>
      <c r="D111" s="85" t="s">
        <v>309</v>
      </c>
      <c r="E111" s="79" t="s">
        <v>49</v>
      </c>
      <c r="F111" s="93">
        <v>5</v>
      </c>
      <c r="G111" s="91">
        <v>21.81</v>
      </c>
      <c r="H111" s="22"/>
      <c r="I111" s="89">
        <v>0</v>
      </c>
      <c r="J111" s="24">
        <f t="shared" si="1"/>
        <v>0</v>
      </c>
      <c r="K111" s="35"/>
      <c r="L111" s="36"/>
      <c r="M111" s="35"/>
      <c r="N111" s="35"/>
    </row>
    <row r="112" spans="1:14" s="26" customFormat="1" ht="14.25">
      <c r="A112" s="79" t="s">
        <v>31</v>
      </c>
      <c r="B112" s="79" t="s">
        <v>310</v>
      </c>
      <c r="C112" s="79" t="s">
        <v>311</v>
      </c>
      <c r="D112" s="85" t="s">
        <v>312</v>
      </c>
      <c r="E112" s="79" t="s">
        <v>49</v>
      </c>
      <c r="F112" s="93">
        <v>5</v>
      </c>
      <c r="G112" s="91">
        <v>13.02</v>
      </c>
      <c r="H112" s="22"/>
      <c r="I112" s="89">
        <v>0</v>
      </c>
      <c r="J112" s="24">
        <f t="shared" si="1"/>
        <v>0</v>
      </c>
      <c r="K112" s="35"/>
      <c r="L112" s="36"/>
      <c r="M112" s="35"/>
      <c r="N112" s="35"/>
    </row>
    <row r="113" spans="1:14" s="26" customFormat="1" ht="14.25">
      <c r="A113" s="79" t="s">
        <v>31</v>
      </c>
      <c r="B113" s="79" t="s">
        <v>313</v>
      </c>
      <c r="C113" s="79" t="s">
        <v>314</v>
      </c>
      <c r="D113" s="85" t="s">
        <v>315</v>
      </c>
      <c r="E113" s="79" t="s">
        <v>49</v>
      </c>
      <c r="F113" s="93">
        <v>5</v>
      </c>
      <c r="G113" s="91">
        <v>28.25</v>
      </c>
      <c r="H113" s="22"/>
      <c r="I113" s="89">
        <v>0</v>
      </c>
      <c r="J113" s="24">
        <f t="shared" si="1"/>
        <v>0</v>
      </c>
      <c r="K113" s="35"/>
      <c r="L113" s="36"/>
      <c r="M113" s="35"/>
      <c r="N113" s="35"/>
    </row>
    <row r="114" spans="1:14" s="26" customFormat="1" ht="14.25">
      <c r="A114" s="79" t="s">
        <v>31</v>
      </c>
      <c r="B114" s="79" t="s">
        <v>316</v>
      </c>
      <c r="C114" s="79" t="s">
        <v>317</v>
      </c>
      <c r="D114" s="85" t="s">
        <v>318</v>
      </c>
      <c r="E114" s="79" t="s">
        <v>49</v>
      </c>
      <c r="F114" s="93">
        <v>5</v>
      </c>
      <c r="G114" s="91">
        <v>31.9</v>
      </c>
      <c r="H114" s="22"/>
      <c r="I114" s="89">
        <v>0</v>
      </c>
      <c r="J114" s="24">
        <f t="shared" si="1"/>
        <v>0</v>
      </c>
      <c r="K114" s="35"/>
      <c r="L114" s="36"/>
      <c r="M114" s="35"/>
      <c r="N114" s="35"/>
    </row>
    <row r="115" spans="1:14" s="26" customFormat="1" ht="14.25">
      <c r="A115" s="79" t="s">
        <v>31</v>
      </c>
      <c r="B115" s="79" t="s">
        <v>319</v>
      </c>
      <c r="C115" s="79" t="s">
        <v>320</v>
      </c>
      <c r="D115" s="85" t="s">
        <v>321</v>
      </c>
      <c r="E115" s="79" t="s">
        <v>35</v>
      </c>
      <c r="F115" s="93">
        <v>60</v>
      </c>
      <c r="G115" s="91">
        <v>73.18</v>
      </c>
      <c r="H115" s="22"/>
      <c r="I115" s="89">
        <v>0</v>
      </c>
      <c r="J115" s="24">
        <f t="shared" si="1"/>
        <v>0</v>
      </c>
      <c r="K115" s="35"/>
      <c r="L115" s="36"/>
      <c r="M115" s="35"/>
      <c r="N115" s="35"/>
    </row>
    <row r="116" spans="1:14" s="26" customFormat="1" ht="14.25">
      <c r="A116" s="79" t="s">
        <v>31</v>
      </c>
      <c r="B116" s="79" t="s">
        <v>322</v>
      </c>
      <c r="C116" s="79" t="s">
        <v>323</v>
      </c>
      <c r="D116" s="85" t="s">
        <v>324</v>
      </c>
      <c r="E116" s="79" t="s">
        <v>42</v>
      </c>
      <c r="F116" s="93">
        <v>40</v>
      </c>
      <c r="G116" s="91">
        <v>26.47</v>
      </c>
      <c r="H116" s="22"/>
      <c r="I116" s="89">
        <v>0</v>
      </c>
      <c r="J116" s="24">
        <f t="shared" si="1"/>
        <v>0</v>
      </c>
      <c r="K116" s="35"/>
      <c r="L116" s="36"/>
      <c r="M116" s="35"/>
      <c r="N116" s="35"/>
    </row>
    <row r="117" spans="1:14" s="26" customFormat="1" ht="14.25">
      <c r="A117" s="79" t="s">
        <v>31</v>
      </c>
      <c r="B117" s="79" t="s">
        <v>325</v>
      </c>
      <c r="C117" s="79" t="s">
        <v>326</v>
      </c>
      <c r="D117" s="85" t="s">
        <v>327</v>
      </c>
      <c r="E117" s="79" t="s">
        <v>42</v>
      </c>
      <c r="F117" s="93">
        <v>15</v>
      </c>
      <c r="G117" s="91">
        <v>122.74</v>
      </c>
      <c r="H117" s="22"/>
      <c r="I117" s="89">
        <v>0</v>
      </c>
      <c r="J117" s="24">
        <f t="shared" si="1"/>
        <v>0</v>
      </c>
      <c r="K117" s="35"/>
      <c r="L117" s="36"/>
      <c r="M117" s="35"/>
      <c r="N117" s="35"/>
    </row>
    <row r="118" spans="1:14" s="26" customFormat="1" ht="14.25">
      <c r="A118" s="79" t="s">
        <v>31</v>
      </c>
      <c r="B118" s="79" t="s">
        <v>328</v>
      </c>
      <c r="C118" s="79" t="s">
        <v>329</v>
      </c>
      <c r="D118" s="85" t="s">
        <v>330</v>
      </c>
      <c r="E118" s="79" t="s">
        <v>42</v>
      </c>
      <c r="F118" s="93">
        <v>20</v>
      </c>
      <c r="G118" s="91">
        <v>13.15</v>
      </c>
      <c r="H118" s="22"/>
      <c r="I118" s="89">
        <v>0</v>
      </c>
      <c r="J118" s="24">
        <f t="shared" si="1"/>
        <v>0</v>
      </c>
      <c r="K118" s="35"/>
      <c r="L118" s="36"/>
      <c r="M118" s="35"/>
      <c r="N118" s="35"/>
    </row>
    <row r="119" spans="1:14" s="26" customFormat="1" ht="14.25">
      <c r="A119" s="79" t="s">
        <v>31</v>
      </c>
      <c r="B119" s="79" t="s">
        <v>331</v>
      </c>
      <c r="C119" s="79" t="s">
        <v>332</v>
      </c>
      <c r="D119" s="85" t="s">
        <v>333</v>
      </c>
      <c r="E119" s="79" t="s">
        <v>42</v>
      </c>
      <c r="F119" s="93">
        <v>7</v>
      </c>
      <c r="G119" s="91">
        <v>12.6</v>
      </c>
      <c r="H119" s="22"/>
      <c r="I119" s="89">
        <v>0</v>
      </c>
      <c r="J119" s="24">
        <f t="shared" si="1"/>
        <v>0</v>
      </c>
      <c r="K119" s="35"/>
      <c r="L119" s="36"/>
      <c r="M119" s="35"/>
      <c r="N119" s="35"/>
    </row>
    <row r="120" spans="1:14" s="26" customFormat="1" ht="14.25">
      <c r="A120" s="79" t="s">
        <v>31</v>
      </c>
      <c r="B120" s="79" t="s">
        <v>334</v>
      </c>
      <c r="C120" s="79" t="s">
        <v>335</v>
      </c>
      <c r="D120" s="85" t="s">
        <v>336</v>
      </c>
      <c r="E120" s="79" t="s">
        <v>49</v>
      </c>
      <c r="F120" s="93">
        <v>100</v>
      </c>
      <c r="G120" s="91">
        <v>26.31</v>
      </c>
      <c r="H120" s="22"/>
      <c r="I120" s="89">
        <v>0</v>
      </c>
      <c r="J120" s="24">
        <f t="shared" si="1"/>
        <v>0</v>
      </c>
      <c r="K120" s="35"/>
      <c r="L120" s="36"/>
      <c r="M120" s="35"/>
      <c r="N120" s="35"/>
    </row>
    <row r="121" spans="1:14" s="26" customFormat="1" ht="14.25">
      <c r="A121" s="79" t="s">
        <v>31</v>
      </c>
      <c r="B121" s="79" t="s">
        <v>337</v>
      </c>
      <c r="C121" s="79" t="s">
        <v>338</v>
      </c>
      <c r="D121" s="85" t="s">
        <v>339</v>
      </c>
      <c r="E121" s="79" t="s">
        <v>35</v>
      </c>
      <c r="F121" s="93">
        <v>35</v>
      </c>
      <c r="G121" s="91">
        <v>106.22</v>
      </c>
      <c r="H121" s="22"/>
      <c r="I121" s="89">
        <v>0</v>
      </c>
      <c r="J121" s="24">
        <f t="shared" si="1"/>
        <v>0</v>
      </c>
      <c r="K121" s="35"/>
      <c r="L121" s="36"/>
      <c r="M121" s="35"/>
      <c r="N121" s="35"/>
    </row>
    <row r="122" spans="1:14" s="26" customFormat="1" ht="14.25">
      <c r="A122" s="79" t="s">
        <v>31</v>
      </c>
      <c r="B122" s="79" t="s">
        <v>340</v>
      </c>
      <c r="C122" s="79" t="s">
        <v>341</v>
      </c>
      <c r="D122" s="85" t="s">
        <v>342</v>
      </c>
      <c r="E122" s="79" t="s">
        <v>42</v>
      </c>
      <c r="F122" s="93">
        <v>14</v>
      </c>
      <c r="G122" s="91">
        <v>196.04</v>
      </c>
      <c r="H122" s="22"/>
      <c r="I122" s="89">
        <v>0</v>
      </c>
      <c r="J122" s="24">
        <f t="shared" si="1"/>
        <v>0</v>
      </c>
      <c r="K122" s="35"/>
      <c r="L122" s="36"/>
      <c r="M122" s="35"/>
      <c r="N122" s="35"/>
    </row>
    <row r="123" spans="1:14" s="26" customFormat="1" ht="14.25">
      <c r="A123" s="79" t="s">
        <v>31</v>
      </c>
      <c r="B123" s="79" t="s">
        <v>343</v>
      </c>
      <c r="C123" s="79" t="s">
        <v>344</v>
      </c>
      <c r="D123" s="85" t="s">
        <v>345</v>
      </c>
      <c r="E123" s="79" t="s">
        <v>42</v>
      </c>
      <c r="F123" s="93">
        <v>70</v>
      </c>
      <c r="G123" s="91">
        <v>113.46</v>
      </c>
      <c r="H123" s="22"/>
      <c r="I123" s="89">
        <v>0</v>
      </c>
      <c r="J123" s="24">
        <f t="shared" si="1"/>
        <v>0</v>
      </c>
      <c r="K123" s="35"/>
      <c r="L123" s="36"/>
      <c r="M123" s="35"/>
      <c r="N123" s="35"/>
    </row>
    <row r="124" spans="1:14" s="26" customFormat="1" ht="14.25">
      <c r="A124" s="84" t="s">
        <v>21</v>
      </c>
      <c r="B124" s="27"/>
      <c r="C124" s="27"/>
      <c r="D124" s="28"/>
      <c r="E124" s="29"/>
      <c r="F124" s="30"/>
      <c r="G124" s="30"/>
      <c r="H124" s="22"/>
      <c r="I124" s="94">
        <f>SUM(J21:J123)</f>
        <v>0</v>
      </c>
      <c r="J124" s="24">
        <f t="shared" si="1"/>
        <v>0</v>
      </c>
      <c r="K124" s="35"/>
      <c r="L124" s="36"/>
      <c r="M124" s="35"/>
      <c r="N124" s="35"/>
    </row>
    <row r="126" spans="1:14" s="26" customFormat="1" ht="84.75" customHeight="1">
      <c r="A126" s="81" t="s">
        <v>346</v>
      </c>
      <c r="B126" s="27"/>
      <c r="C126" s="27"/>
      <c r="D126" s="28"/>
      <c r="E126" s="29"/>
      <c r="F126" s="30"/>
      <c r="G126" s="82" t="s">
        <v>348</v>
      </c>
      <c r="H126" s="22"/>
      <c r="I126" s="23">
        <v>0</v>
      </c>
      <c r="J126" s="24">
        <f t="shared" si="1"/>
        <v>0</v>
      </c>
      <c r="K126" s="35"/>
      <c r="L126" s="36"/>
      <c r="M126" s="35"/>
      <c r="N126" s="35"/>
    </row>
    <row r="127" spans="1:14" s="26" customFormat="1" ht="30" customHeight="1">
      <c r="A127" s="82" t="s">
        <v>347</v>
      </c>
      <c r="B127" s="27"/>
      <c r="C127" s="27"/>
      <c r="D127" s="28"/>
      <c r="E127" s="29"/>
      <c r="F127" s="30"/>
      <c r="G127" s="30"/>
      <c r="H127" s="22"/>
      <c r="I127" s="23">
        <v>0</v>
      </c>
      <c r="J127" s="24">
        <f t="shared" si="1"/>
        <v>0</v>
      </c>
      <c r="K127" s="35"/>
      <c r="L127" s="36"/>
      <c r="M127" s="35"/>
      <c r="N12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24:H124"/>
    <mergeCell ref="I124:J124"/>
    <mergeCell ref="A126:F126"/>
    <mergeCell ref="G126:J127"/>
    <mergeCell ref="A127:F12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