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<sst xmlns="http://schemas.openxmlformats.org/spreadsheetml/2006/main" count="175" uniqueCount="120">
  <si>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</si>
  <si>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</si>
  <si>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</si>
  <si>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</si>
  <si>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</si>
  <si>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</si>
  <si>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</si>
  <si>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</si>
  <si>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</si>
  <si>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</si>
  <si>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</si>
  <si>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</si>
  <si>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</si>
  <si>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</si>
  <si>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</si>
  <si>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</si>
  <si>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</si>
  <si>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</si>
  <si>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</si>
  <si>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</si>
  <si>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</si>
  <si>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</si>
  <si>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</si>
  <si>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</si>
  <si>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</si>
  <si>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</si>
  <si>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</si>
  <si>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</si>
  <si>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0052/2022   -   PREGÃO Nº 0017/2022</t>
  </si>
  <si>
    <t>MENOR PREÇO POR ITEM</t>
  </si>
  <si>
    <t>CONTRATAÇÃO DE EMPRESAS, PARA O FORNECIMENTO DE FORMA INTEGRAL DE EQUIPAMENTOS E MATERIAIS PERMANENTES DE SAÚDE, PARA O HOSPITAL E MATERNIDADE NOSSA SENHORA DA CONCEIÇÃO, COM RECURSOS PROVENIENTES DA EMENDA FEDERAL 11864.713000/1210-01, CONFORME QUANTIDADES E ESPECIFICAÇÕES CONSTANTES DESTE TERMO DE REFERÊNCIA.</t>
  </si>
  <si>
    <t>0001</t>
  </si>
  <si>
    <t>1</t>
  </si>
  <si>
    <t>35035</t>
  </si>
  <si>
    <t>AR CONDICIONADO 12.000 BTUS, TIPO SPLIT, FUNÇAO QUENTE E FRIO .</t>
  </si>
  <si>
    <t>UN</t>
  </si>
  <si>
    <t>2</t>
  </si>
  <si>
    <t>36975</t>
  </si>
  <si>
    <t>ASPIRADOR DE SECREÇÕES ELÉTRICO MÓVEL: FLUXO DE ASPIRAÇÃO DE 15 A 30 LPM; SUPORTE COM RODIZIO NÃO POSSUI POR SER PORTÁTIL ATÉ 3,5; PASSUI VALVULA DE SEGURANÇA; FRASCO TERMOPLASTICO/VIDRO; BATERIA RECARREGÁVEL BIVOLT.</t>
  </si>
  <si>
    <t>3</t>
  </si>
  <si>
    <t>35033</t>
  </si>
  <si>
    <t>BERÇO PARA REÇEM NASCIDO: POSSUI RODÍZIOS; CUNA ACRILICO ESTRUTURA AÇO/ FERRO PINTADO</t>
  </si>
  <si>
    <t>4</t>
  </si>
  <si>
    <t>35406</t>
  </si>
  <si>
    <t>CADEIRA DE RODAS ADULTO. MATERIAL DE CONFECÇÃO: AÇO/FERRO PINTADO; APOIO PARA BRAÇOS: ESCAMOTEÁVEL; APOIO PARA PÉS: REMOVIVEL; ELEVAÇÃO DE PERNAS: COM ELEVAÇÃO.</t>
  </si>
  <si>
    <t>5</t>
  </si>
  <si>
    <t>36982</t>
  </si>
  <si>
    <t>CADEIRA DE RODAS PEDIÁTRICA - MATEIRAL DE CONFECÇÃO: AÇO OU FERRO PINTADO; APOIO PARA BRAÇOS: ESCAMOTEÁVEL; APOIO PARA PÉS: REMOVIVEL; ELEVAÇÃO DE PERNAS: COM ELEVAÇÃO.</t>
  </si>
  <si>
    <t>6</t>
  </si>
  <si>
    <t>36968</t>
  </si>
  <si>
    <t>CAMA HOSPITALAR TIPO FAWLER MECÂNICA: COLCHÃO D28; POSSUI: CABECEIRA E PESEIRA REMOVIVEIS.</t>
  </si>
  <si>
    <t>7</t>
  </si>
  <si>
    <t>19159</t>
  </si>
  <si>
    <t>CARRO DE CURATIVOS. MATERIAL DE CONFECÇÃO: AÇO INOXIDÁVEL; ACESSÓRIOS: BALDE E BACIA.</t>
  </si>
  <si>
    <t>8</t>
  </si>
  <si>
    <t>36969</t>
  </si>
  <si>
    <t>CARRO DE EMERGENCIA, NÃO POSSUI RÉGUA DE GASES; GAVETA NO MINIMO 3; RÉGUA DE TOMADAS COM CABO DE NO MÍNIMO 1,50M; POSSUI: TÁBUA DE MASSAGEM, SUPORTE PARA CILINDRO, SUPORTE PARA DESFIBRILADOR, SUPORTE DE SORO.</t>
  </si>
  <si>
    <t>9</t>
  </si>
  <si>
    <t>36981</t>
  </si>
  <si>
    <t>CARRO MACA SIMPLES, MATERIAL DE CONFECÇÃO: AÇO INOXIDAVEL/ ALUMINIO, COM GRADES LATERAIS.</t>
  </si>
  <si>
    <t>10</t>
  </si>
  <si>
    <t>29109</t>
  </si>
  <si>
    <t>CENTRIFUGA LABORATORIAL, TECNOLOGIA/TIPO: PARA TUBOS- DE 04 ATE 30 AMOSTRAS/DIGITAL.</t>
  </si>
  <si>
    <t>11</t>
  </si>
  <si>
    <t>34343</t>
  </si>
  <si>
    <t>COMPUTADOR (DESKTOP-BÁSICO)  ESPECIFICAÇÃO MÍNIMA: QUE ESTEJA EM LINHA DE PRODUÇÃO PELO FABRICANTE. COMPUTADOR DESKTOP COM PROCESSADOR NO MÍNIMO QUE POSSUA NO MÍNIMO 4 NÚCLEOS, 8 THEREADS E FREQUÊNCIA DE 3.0 GHZ; POSSUIR 1 DISCO RÍGIDO DE 1 TB OU SSD 240 GB, MEMÓRIA RAM DE 8 GB, EM 2 MÓDULOS IDÊNTICOS DE 4 GB CADA, DO TIPO SARAM DDR4 2.133 MHZ OU SUPERIOR, OPERANDO EM MODALIDADE DUAL CHANNEL. A PLACA PRINCIPAL DEVE TER ARQUITETURA ATX, MICROATX, BTX OU MICROBTX, CONFORME PADRÕES ESTABELECIDOS E DIVULGADOS NO SÍTIO WWW.FORMFACTORS.ORG, ORGANISMO QUE DEFINE OS PADRÕES EXISTENTES. POSSUIR PELO MENOS 1 SLOT PCI-EXPRE$S 2.0 X16 OU SUPERIOR. POSSUIR SISTEMA DE DETECÇÃO DE INTRUSÃO DE CHASSIS, COM ACIONADOR INSTALADO NO GABINETE. O ADAPTADOR DE VÍDEO INTEGRADO DEVERÁ SER NO MÍNIMO DE 1 GB DE MEMÓRIA. POSSUIR SUPORTE AO MICROSOFT DIRECTX 10.1 OU SUPERIOR. SUPORTAR MONITOR ESTENDIDO. POSSUIR NO MÍNIMO 2 SAÍDAS DE VÍDEO, SENDO PELO MENOS 1 DIGITAL DO TIPO HDMI, DISPLAY PORT OU DVI. UNIDADE COMBINADA DE GRAVAÇÃO DE DISCO ÓTICO CD, DVD ROM. TECLADO USB, ABNT2, 107 TECLAS COM FIO E MOUSE USB, 800 DPI, 2 BOTÕES, SCROLL COM FIO. MONITOR DE LED 19 POLEGADAS (WIDESCREEN 16:9). INTERFACES DE REDE 10/100/1000 E WIFI PADRÃO IEEE 802.11 B/G/N. SISTEMA OPERACIONAL WINDOWS 10 PRO (64 BITS). FONTE COMPATÍVEL E QUE SUPORTE TODA A CONFIGURAÇÃO 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 MESES.</t>
  </si>
  <si>
    <t>12</t>
  </si>
  <si>
    <t>36972</t>
  </si>
  <si>
    <t>DESFIBRILADOR CONVENCIONAL - COMPOSIÇÃO: SEM MEDIÇÃO DE IMPEDÂNCIA.</t>
  </si>
  <si>
    <t>13</t>
  </si>
  <si>
    <t>36970</t>
  </si>
  <si>
    <t>DETECTOR FETAL, TIPO: DE MESA, TECNOLOGIA: DIGITAL, DEVE POSSUIR DISPLAY.</t>
  </si>
  <si>
    <t>14</t>
  </si>
  <si>
    <t>19150</t>
  </si>
  <si>
    <t>FOCO REFLETOR AMBULATORIAL, ILUMINAÇÃO: LED, HASTE: FLEXÍVEL.</t>
  </si>
  <si>
    <t>15</t>
  </si>
  <si>
    <t>36977</t>
  </si>
  <si>
    <t>LARINGOSCÓPIO ADULTO, COMPOSIÇÃO: FIBRA OPTICA, ILUMINAÇÃO DE LED COM 03 LÂMINAS RÍGIDAS</t>
  </si>
  <si>
    <t>16</t>
  </si>
  <si>
    <t>36976</t>
  </si>
  <si>
    <t>LARINGOSCÓPIO INFANTIL - TIPO FIBRA OPTICA/ ILUMINAÇÃO LED/ Nº LÂMINAS 03 LÂMINAS RIGIDAS;</t>
  </si>
  <si>
    <t>17</t>
  </si>
  <si>
    <t>36967</t>
  </si>
  <si>
    <t>LAVADORA DE ROUPAS HOSPITALAR (CAPACIDADE ATÉ 50KG) - CESTO INTERNO: AÇO INOXIDÁVEL; CAPACIDADE: DE 31 A 50KG; ESTRUTURA EXTERNA: AÇO INOX/AÇO; POSSUI: PAINEL DE COMANDO, BARREIRA SANITÁRIA; DISPOSITIVO DE SEGURANÇA; FREIO DE PARADA.</t>
  </si>
  <si>
    <t>18</t>
  </si>
  <si>
    <t>36966</t>
  </si>
  <si>
    <t>MESA DE EXAMES. MATERIAL DE CONFECÇÃO: MADEIRA-MDF; ESTRUTURA: COM ARMARIO.</t>
  </si>
  <si>
    <t>19</t>
  </si>
  <si>
    <t>19201</t>
  </si>
  <si>
    <t>MESA DE MAYO, MATERIAL DE CONFECÇÃO: AÇO INOXIDÁVEL.</t>
  </si>
  <si>
    <t>20</t>
  </si>
  <si>
    <t>28315</t>
  </si>
  <si>
    <t>NEGATOSCOPIO; TIPO LAMPADA FLUORECENTE/ 2 CORPOS.</t>
  </si>
  <si>
    <t>21</t>
  </si>
  <si>
    <t>36983</t>
  </si>
  <si>
    <t>OFTALMÓSCOPIO - COMPOSIÇÃO ATÉ 5 ABERTURAS; ILUMINAÇÃO: LED; ALIMENTAÇÃO: CARREGADOR DE MESA PARA CABO REGARREGAVEL COM BATERIA DE LITIO.</t>
  </si>
  <si>
    <t>22</t>
  </si>
  <si>
    <t>35432</t>
  </si>
  <si>
    <t>OTOSCÓPIO SIMPLES, ILUMINAÇÃO FIBRA OPTICA/LED. COMPOSIÇÃO: 5 A 10 ESPÉCULOS REUTILIZÁVEIS.</t>
  </si>
  <si>
    <t>23</t>
  </si>
  <si>
    <t>36980</t>
  </si>
  <si>
    <t>OXÍMETRO DE PULSO - TIPO DE MESA COM 1 SENSOR.</t>
  </si>
  <si>
    <t>24</t>
  </si>
  <si>
    <t>29141</t>
  </si>
  <si>
    <t>OXÍMETRO DE PULSO: PORTÁTIL ( DE MÃO) COM 1 SENSOR.</t>
  </si>
  <si>
    <t>25</t>
  </si>
  <si>
    <t>35029</t>
  </si>
  <si>
    <t>POLTRONA HOSPITALAR; RECLINAÇAO ACIONAMENTO MANUAL, MATERIAL DE CONFECÇAO AÇO/ FERRO PINTADO, ASSENTO/ ENCOSTO ESTOFADO COURVIN, CAPACIDADE ATE 120 KG.</t>
  </si>
  <si>
    <t>26</t>
  </si>
  <si>
    <t>36978</t>
  </si>
  <si>
    <t>REANIMADOR PULMONAR MANUAL ADULTO (AMBU), COM RESERVATÓRIO, MATERIAL DE CONFECÇÃO: SILICONE E VALVULA UNIDIRECIONAL; NÃO POSSUI VÁLVULA DE PEEP.</t>
  </si>
  <si>
    <t>27</t>
  </si>
  <si>
    <t>35103</t>
  </si>
  <si>
    <t>REANIMADOR PULMONAR MANUAL PEDIÁTRICO (AMBU), COM RESERVATÓRIO, MATERIAL DE CONFECÇÃO: SILICONE, APLICAÇÃO INFANTIL, COM UNIDIRECIONAL</t>
  </si>
  <si>
    <t>28</t>
  </si>
  <si>
    <t>36979</t>
  </si>
  <si>
    <t>SERRA PARA GESSO - POTÊNCIA DE 180W ATÉ 350W.</t>
  </si>
  <si>
    <t>Declaro que examinei, conheço e me submeto a todas as condições contidas no Edital da presente Licitação modalidade PREGÃO PRESENCIAL Nº 0017/2022,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</si>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</sst>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v>
      </c>
      <c r="G21" s="91">
        <v>1763.91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v>
      </c>
      <c r="G22" s="91">
        <v>5139.5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v>
      </c>
      <c r="G23" s="91">
        <v>1199.67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4</v>
      </c>
      <c r="G24" s="91">
        <v>273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v>
      </c>
      <c r="G25" s="91">
        <v>1923.25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6</v>
      </c>
      <c r="G26" s="91">
        <v>4987.5</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v>
      </c>
      <c r="G27" s="91">
        <v>1986.5</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v>
      </c>
      <c r="G28" s="91">
        <v>4988.64</v>
      </c>
      <c r="H28" s="22"/>
      <c r="I28" s="89">
        <v>0</v>
      </c>
      <c r="J28" s="24">
        <f t="shared" si="0"/>
        <v>0</v>
      </c>
      <c r="K28" s="35"/>
      <c r="L28" s="36"/>
      <c r="M28" s="35"/>
      <c r="N28" s="35"/>
    </row>
    <row r="29" spans="1:14" s="26" customFormat="1" ht="14.25">
      <c r="A29" s="79" t="s">
        <v>31</v>
      </c>
      <c r="B29" s="79" t="s">
        <v>57</v>
      </c>
      <c r="C29" s="79" t="s">
        <v>58</v>
      </c>
      <c r="D29" s="85" t="s">
        <v>59</v>
      </c>
      <c r="E29" s="79" t="s">
        <v>35</v>
      </c>
      <c r="F29" s="93">
        <v>2</v>
      </c>
      <c r="G29" s="91">
        <v>3958.33</v>
      </c>
      <c r="H29" s="22"/>
      <c r="I29" s="89">
        <v>0</v>
      </c>
      <c r="J29" s="24">
        <f t="shared" si="0"/>
        <v>0</v>
      </c>
      <c r="K29" s="35"/>
      <c r="L29" s="36"/>
      <c r="M29" s="35"/>
      <c r="N29" s="35"/>
    </row>
    <row r="30" spans="1:14" s="26" customFormat="1" ht="14.25">
      <c r="A30" s="79" t="s">
        <v>31</v>
      </c>
      <c r="B30" s="79" t="s">
        <v>60</v>
      </c>
      <c r="C30" s="79" t="s">
        <v>61</v>
      </c>
      <c r="D30" s="85" t="s">
        <v>62</v>
      </c>
      <c r="E30" s="79" t="s">
        <v>35</v>
      </c>
      <c r="F30" s="93">
        <v>1</v>
      </c>
      <c r="G30" s="91">
        <v>5086.83</v>
      </c>
      <c r="H30" s="22"/>
      <c r="I30" s="89">
        <v>0</v>
      </c>
      <c r="J30" s="24">
        <f t="shared" si="0"/>
        <v>0</v>
      </c>
      <c r="K30" s="35"/>
      <c r="L30" s="36"/>
      <c r="M30" s="35"/>
      <c r="N30" s="35"/>
    </row>
    <row r="31" spans="1:14" s="26" customFormat="1" ht="14.25">
      <c r="A31" s="79" t="s">
        <v>31</v>
      </c>
      <c r="B31" s="79" t="s">
        <v>63</v>
      </c>
      <c r="C31" s="79" t="s">
        <v>64</v>
      </c>
      <c r="D31" s="85" t="s">
        <v>65</v>
      </c>
      <c r="E31" s="79" t="s">
        <v>35</v>
      </c>
      <c r="F31" s="93">
        <v>3</v>
      </c>
      <c r="G31" s="91">
        <v>4300.12</v>
      </c>
      <c r="H31" s="22"/>
      <c r="I31" s="89">
        <v>0</v>
      </c>
      <c r="J31" s="24">
        <f t="shared" si="0"/>
        <v>0</v>
      </c>
      <c r="K31" s="35"/>
      <c r="L31" s="36"/>
      <c r="M31" s="35"/>
      <c r="N31" s="35"/>
    </row>
    <row r="32" spans="1:14" s="26" customFormat="1" ht="14.25">
      <c r="A32" s="79" t="s">
        <v>31</v>
      </c>
      <c r="B32" s="79" t="s">
        <v>66</v>
      </c>
      <c r="C32" s="79" t="s">
        <v>67</v>
      </c>
      <c r="D32" s="85" t="s">
        <v>68</v>
      </c>
      <c r="E32" s="79" t="s">
        <v>35</v>
      </c>
      <c r="F32" s="93">
        <v>1</v>
      </c>
      <c r="G32" s="91">
        <v>24986.33</v>
      </c>
      <c r="H32" s="22"/>
      <c r="I32" s="89">
        <v>0</v>
      </c>
      <c r="J32" s="24">
        <f t="shared" si="0"/>
        <v>0</v>
      </c>
      <c r="K32" s="35"/>
      <c r="L32" s="36"/>
      <c r="M32" s="35"/>
      <c r="N32" s="35"/>
    </row>
    <row r="33" spans="1:14" s="26" customFormat="1" ht="14.25">
      <c r="A33" s="79" t="s">
        <v>31</v>
      </c>
      <c r="B33" s="79" t="s">
        <v>69</v>
      </c>
      <c r="C33" s="79" t="s">
        <v>70</v>
      </c>
      <c r="D33" s="85" t="s">
        <v>71</v>
      </c>
      <c r="E33" s="79" t="s">
        <v>35</v>
      </c>
      <c r="F33" s="93">
        <v>3</v>
      </c>
      <c r="G33" s="91">
        <v>1200.44</v>
      </c>
      <c r="H33" s="22"/>
      <c r="I33" s="89">
        <v>0</v>
      </c>
      <c r="J33" s="24">
        <f t="shared" si="0"/>
        <v>0</v>
      </c>
      <c r="K33" s="35"/>
      <c r="L33" s="36"/>
      <c r="M33" s="35"/>
      <c r="N33" s="35"/>
    </row>
    <row r="34" spans="1:14" s="26" customFormat="1" ht="14.25">
      <c r="A34" s="79" t="s">
        <v>31</v>
      </c>
      <c r="B34" s="79" t="s">
        <v>72</v>
      </c>
      <c r="C34" s="79" t="s">
        <v>73</v>
      </c>
      <c r="D34" s="85" t="s">
        <v>74</v>
      </c>
      <c r="E34" s="79" t="s">
        <v>35</v>
      </c>
      <c r="F34" s="93">
        <v>2</v>
      </c>
      <c r="G34" s="91">
        <v>792.13</v>
      </c>
      <c r="H34" s="22"/>
      <c r="I34" s="89">
        <v>0</v>
      </c>
      <c r="J34" s="24">
        <f t="shared" si="0"/>
        <v>0</v>
      </c>
      <c r="K34" s="35"/>
      <c r="L34" s="36"/>
      <c r="M34" s="35"/>
      <c r="N34" s="35"/>
    </row>
    <row r="35" spans="1:14" s="26" customFormat="1" ht="14.25">
      <c r="A35" s="79" t="s">
        <v>31</v>
      </c>
      <c r="B35" s="79" t="s">
        <v>75</v>
      </c>
      <c r="C35" s="79" t="s">
        <v>76</v>
      </c>
      <c r="D35" s="85" t="s">
        <v>77</v>
      </c>
      <c r="E35" s="79" t="s">
        <v>35</v>
      </c>
      <c r="F35" s="93">
        <v>5</v>
      </c>
      <c r="G35" s="91">
        <v>2055.5</v>
      </c>
      <c r="H35" s="22"/>
      <c r="I35" s="89">
        <v>0</v>
      </c>
      <c r="J35" s="24">
        <f t="shared" si="0"/>
        <v>0</v>
      </c>
      <c r="K35" s="35"/>
      <c r="L35" s="36"/>
      <c r="M35" s="35"/>
      <c r="N35" s="35"/>
    </row>
    <row r="36" spans="1:14" s="26" customFormat="1" ht="14.25">
      <c r="A36" s="79" t="s">
        <v>31</v>
      </c>
      <c r="B36" s="79" t="s">
        <v>78</v>
      </c>
      <c r="C36" s="79" t="s">
        <v>79</v>
      </c>
      <c r="D36" s="85" t="s">
        <v>80</v>
      </c>
      <c r="E36" s="79" t="s">
        <v>35</v>
      </c>
      <c r="F36" s="93">
        <v>5</v>
      </c>
      <c r="G36" s="91">
        <v>2056.67</v>
      </c>
      <c r="H36" s="22"/>
      <c r="I36" s="89">
        <v>0</v>
      </c>
      <c r="J36" s="24">
        <f t="shared" si="0"/>
        <v>0</v>
      </c>
      <c r="K36" s="35"/>
      <c r="L36" s="36"/>
      <c r="M36" s="35"/>
      <c r="N36" s="35"/>
    </row>
    <row r="37" spans="1:14" s="26" customFormat="1" ht="14.25">
      <c r="A37" s="79" t="s">
        <v>31</v>
      </c>
      <c r="B37" s="79" t="s">
        <v>81</v>
      </c>
      <c r="C37" s="79" t="s">
        <v>82</v>
      </c>
      <c r="D37" s="85" t="s">
        <v>83</v>
      </c>
      <c r="E37" s="79" t="s">
        <v>35</v>
      </c>
      <c r="F37" s="93">
        <v>1</v>
      </c>
      <c r="G37" s="91">
        <v>78923.44</v>
      </c>
      <c r="H37" s="22"/>
      <c r="I37" s="89">
        <v>0</v>
      </c>
      <c r="J37" s="24">
        <f t="shared" si="0"/>
        <v>0</v>
      </c>
      <c r="K37" s="35"/>
      <c r="L37" s="36"/>
      <c r="M37" s="35"/>
      <c r="N37" s="35"/>
    </row>
    <row r="38" spans="1:14" s="26" customFormat="1" ht="14.25">
      <c r="A38" s="79" t="s">
        <v>31</v>
      </c>
      <c r="B38" s="79" t="s">
        <v>84</v>
      </c>
      <c r="C38" s="79" t="s">
        <v>85</v>
      </c>
      <c r="D38" s="85" t="s">
        <v>86</v>
      </c>
      <c r="E38" s="79" t="s">
        <v>35</v>
      </c>
      <c r="F38" s="93">
        <v>1</v>
      </c>
      <c r="G38" s="91">
        <v>4815.23</v>
      </c>
      <c r="H38" s="22"/>
      <c r="I38" s="89">
        <v>0</v>
      </c>
      <c r="J38" s="24">
        <f t="shared" si="0"/>
        <v>0</v>
      </c>
      <c r="K38" s="35"/>
      <c r="L38" s="36"/>
      <c r="M38" s="35"/>
      <c r="N38" s="35"/>
    </row>
    <row r="39" spans="1:14" s="26" customFormat="1" ht="14.25">
      <c r="A39" s="79" t="s">
        <v>31</v>
      </c>
      <c r="B39" s="79" t="s">
        <v>87</v>
      </c>
      <c r="C39" s="79" t="s">
        <v>88</v>
      </c>
      <c r="D39" s="85" t="s">
        <v>89</v>
      </c>
      <c r="E39" s="79" t="s">
        <v>35</v>
      </c>
      <c r="F39" s="93">
        <v>2</v>
      </c>
      <c r="G39" s="91">
        <v>754.17</v>
      </c>
      <c r="H39" s="22"/>
      <c r="I39" s="89">
        <v>0</v>
      </c>
      <c r="J39" s="24">
        <f t="shared" si="0"/>
        <v>0</v>
      </c>
      <c r="K39" s="35"/>
      <c r="L39" s="36"/>
      <c r="M39" s="35"/>
      <c r="N39" s="35"/>
    </row>
    <row r="40" spans="1:14" s="26" customFormat="1" ht="14.25">
      <c r="A40" s="79" t="s">
        <v>31</v>
      </c>
      <c r="B40" s="79" t="s">
        <v>90</v>
      </c>
      <c r="C40" s="79" t="s">
        <v>91</v>
      </c>
      <c r="D40" s="85" t="s">
        <v>92</v>
      </c>
      <c r="E40" s="79" t="s">
        <v>35</v>
      </c>
      <c r="F40" s="93">
        <v>2</v>
      </c>
      <c r="G40" s="91">
        <v>1359.57</v>
      </c>
      <c r="H40" s="22"/>
      <c r="I40" s="89">
        <v>0</v>
      </c>
      <c r="J40" s="24">
        <f t="shared" si="0"/>
        <v>0</v>
      </c>
      <c r="K40" s="35"/>
      <c r="L40" s="36"/>
      <c r="M40" s="35"/>
      <c r="N40" s="35"/>
    </row>
    <row r="41" spans="1:14" s="26" customFormat="1" ht="14.25">
      <c r="A41" s="79" t="s">
        <v>31</v>
      </c>
      <c r="B41" s="79" t="s">
        <v>93</v>
      </c>
      <c r="C41" s="79" t="s">
        <v>94</v>
      </c>
      <c r="D41" s="85" t="s">
        <v>95</v>
      </c>
      <c r="E41" s="79" t="s">
        <v>35</v>
      </c>
      <c r="F41" s="93">
        <v>2</v>
      </c>
      <c r="G41" s="91">
        <v>1994.17</v>
      </c>
      <c r="H41" s="22"/>
      <c r="I41" s="89">
        <v>0</v>
      </c>
      <c r="J41" s="24">
        <f t="shared" si="0"/>
        <v>0</v>
      </c>
      <c r="K41" s="35"/>
      <c r="L41" s="36"/>
      <c r="M41" s="35"/>
      <c r="N41" s="35"/>
    </row>
    <row r="42" spans="1:14" s="26" customFormat="1" ht="14.25">
      <c r="A42" s="79" t="s">
        <v>31</v>
      </c>
      <c r="B42" s="79" t="s">
        <v>96</v>
      </c>
      <c r="C42" s="79" t="s">
        <v>97</v>
      </c>
      <c r="D42" s="85" t="s">
        <v>98</v>
      </c>
      <c r="E42" s="79" t="s">
        <v>35</v>
      </c>
      <c r="F42" s="93">
        <v>2</v>
      </c>
      <c r="G42" s="91">
        <v>1281.11</v>
      </c>
      <c r="H42" s="22"/>
      <c r="I42" s="89">
        <v>0</v>
      </c>
      <c r="J42" s="24">
        <f t="shared" si="0"/>
        <v>0</v>
      </c>
      <c r="K42" s="35"/>
      <c r="L42" s="36"/>
      <c r="M42" s="35"/>
      <c r="N42" s="35"/>
    </row>
    <row r="43" spans="1:14" s="26" customFormat="1" ht="14.25">
      <c r="A43" s="79" t="s">
        <v>31</v>
      </c>
      <c r="B43" s="79" t="s">
        <v>99</v>
      </c>
      <c r="C43" s="79" t="s">
        <v>100</v>
      </c>
      <c r="D43" s="85" t="s">
        <v>101</v>
      </c>
      <c r="E43" s="79" t="s">
        <v>35</v>
      </c>
      <c r="F43" s="93">
        <v>2</v>
      </c>
      <c r="G43" s="91">
        <v>3060</v>
      </c>
      <c r="H43" s="22"/>
      <c r="I43" s="89">
        <v>0</v>
      </c>
      <c r="J43" s="24">
        <f t="shared" si="0"/>
        <v>0</v>
      </c>
      <c r="K43" s="35"/>
      <c r="L43" s="36"/>
      <c r="M43" s="35"/>
      <c r="N43" s="35"/>
    </row>
    <row r="44" spans="1:14" s="26" customFormat="1" ht="14.25">
      <c r="A44" s="79" t="s">
        <v>31</v>
      </c>
      <c r="B44" s="79" t="s">
        <v>102</v>
      </c>
      <c r="C44" s="79" t="s">
        <v>103</v>
      </c>
      <c r="D44" s="85" t="s">
        <v>104</v>
      </c>
      <c r="E44" s="79" t="s">
        <v>35</v>
      </c>
      <c r="F44" s="93">
        <v>3</v>
      </c>
      <c r="G44" s="91">
        <v>3088.42</v>
      </c>
      <c r="H44" s="22"/>
      <c r="I44" s="89">
        <v>0</v>
      </c>
      <c r="J44" s="24">
        <f t="shared" si="0"/>
        <v>0</v>
      </c>
      <c r="K44" s="35"/>
      <c r="L44" s="36"/>
      <c r="M44" s="35"/>
      <c r="N44" s="35"/>
    </row>
    <row r="45" spans="1:14" s="26" customFormat="1" ht="14.25">
      <c r="A45" s="79" t="s">
        <v>31</v>
      </c>
      <c r="B45" s="79" t="s">
        <v>105</v>
      </c>
      <c r="C45" s="79" t="s">
        <v>106</v>
      </c>
      <c r="D45" s="85" t="s">
        <v>107</v>
      </c>
      <c r="E45" s="79" t="s">
        <v>35</v>
      </c>
      <c r="F45" s="93">
        <v>5</v>
      </c>
      <c r="G45" s="91">
        <v>1577.53</v>
      </c>
      <c r="H45" s="22"/>
      <c r="I45" s="89">
        <v>0</v>
      </c>
      <c r="J45" s="24">
        <f t="shared" si="0"/>
        <v>0</v>
      </c>
      <c r="K45" s="35"/>
      <c r="L45" s="36"/>
      <c r="M45" s="35"/>
      <c r="N45" s="35"/>
    </row>
    <row r="46" spans="1:14" s="26" customFormat="1" ht="14.25">
      <c r="A46" s="79" t="s">
        <v>31</v>
      </c>
      <c r="B46" s="79" t="s">
        <v>108</v>
      </c>
      <c r="C46" s="79" t="s">
        <v>109</v>
      </c>
      <c r="D46" s="85" t="s">
        <v>110</v>
      </c>
      <c r="E46" s="79" t="s">
        <v>35</v>
      </c>
      <c r="F46" s="93">
        <v>6</v>
      </c>
      <c r="G46" s="91">
        <v>417.22</v>
      </c>
      <c r="H46" s="22"/>
      <c r="I46" s="89">
        <v>0</v>
      </c>
      <c r="J46" s="24">
        <f t="shared" si="0"/>
        <v>0</v>
      </c>
      <c r="K46" s="35"/>
      <c r="L46" s="36"/>
      <c r="M46" s="35"/>
      <c r="N46" s="35"/>
    </row>
    <row r="47" spans="1:14" s="26" customFormat="1" ht="14.25">
      <c r="A47" s="79" t="s">
        <v>31</v>
      </c>
      <c r="B47" s="79" t="s">
        <v>111</v>
      </c>
      <c r="C47" s="79" t="s">
        <v>112</v>
      </c>
      <c r="D47" s="85" t="s">
        <v>113</v>
      </c>
      <c r="E47" s="79" t="s">
        <v>35</v>
      </c>
      <c r="F47" s="93">
        <v>6</v>
      </c>
      <c r="G47" s="91">
        <v>418.15</v>
      </c>
      <c r="H47" s="22"/>
      <c r="I47" s="89">
        <v>0</v>
      </c>
      <c r="J47" s="24">
        <f t="shared" si="0"/>
        <v>0</v>
      </c>
      <c r="K47" s="35"/>
      <c r="L47" s="36"/>
      <c r="M47" s="35"/>
      <c r="N47" s="35"/>
    </row>
    <row r="48" spans="1:14" s="26" customFormat="1" ht="14.25">
      <c r="A48" s="79" t="s">
        <v>31</v>
      </c>
      <c r="B48" s="79" t="s">
        <v>114</v>
      </c>
      <c r="C48" s="79" t="s">
        <v>115</v>
      </c>
      <c r="D48" s="85" t="s">
        <v>116</v>
      </c>
      <c r="E48" s="79" t="s">
        <v>35</v>
      </c>
      <c r="F48" s="93">
        <v>2</v>
      </c>
      <c r="G48" s="91">
        <v>2688.74</v>
      </c>
      <c r="H48" s="22"/>
      <c r="I48" s="89">
        <v>0</v>
      </c>
      <c r="J48" s="24">
        <f t="shared" si="0"/>
        <v>0</v>
      </c>
      <c r="K48" s="35"/>
      <c r="L48" s="36"/>
      <c r="M48" s="35"/>
      <c r="N48" s="35"/>
    </row>
    <row r="49" spans="1:14" s="26" customFormat="1" ht="14.25">
      <c r="A49" s="84" t="s">
        <v>21</v>
      </c>
      <c r="B49" s="27"/>
      <c r="C49" s="27"/>
      <c r="D49" s="28"/>
      <c r="E49" s="29"/>
      <c r="F49" s="30"/>
      <c r="G49" s="30"/>
      <c r="H49" s="22"/>
      <c r="I49" s="94">
        <f>SUM(J21:J48)</f>
        <v>0</v>
      </c>
      <c r="J49" s="24">
        <f t="shared" si="0"/>
        <v>0</v>
      </c>
      <c r="K49" s="35"/>
      <c r="L49" s="36"/>
      <c r="M49" s="35"/>
      <c r="N49" s="35"/>
    </row>
    <row r="51" spans="1:14" s="26" customFormat="1" ht="84.75" customHeight="1">
      <c r="A51" s="81" t="s">
        <v>117</v>
      </c>
      <c r="B51" s="27"/>
      <c r="C51" s="27"/>
      <c r="D51" s="28"/>
      <c r="E51" s="29"/>
      <c r="F51" s="30"/>
      <c r="G51" s="82" t="s">
        <v>119</v>
      </c>
      <c r="H51" s="22"/>
      <c r="I51" s="23">
        <v>0</v>
      </c>
      <c r="J51" s="24">
        <f t="shared" si="0"/>
        <v>0</v>
      </c>
      <c r="K51" s="35"/>
      <c r="L51" s="36"/>
      <c r="M51" s="35"/>
      <c r="N51" s="35"/>
    </row>
    <row r="52" spans="1:14" s="26" customFormat="1" ht="30" customHeight="1">
      <c r="A52" s="82" t="s">
        <v>118</v>
      </c>
      <c r="B52" s="27"/>
      <c r="C52" s="27"/>
      <c r="D52" s="28"/>
      <c r="E52" s="29"/>
      <c r="F52" s="30"/>
      <c r="G52" s="30"/>
      <c r="H52" s="22"/>
      <c r="I52" s="23">
        <v>0</v>
      </c>
      <c r="J52" s="24">
        <f t="shared" si="0"/>
        <v>0</v>
      </c>
      <c r="K52" s="35"/>
      <c r="L52" s="36"/>
      <c r="M52" s="35"/>
      <c r="N5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9:H49"/>
    <mergeCell ref="I49:J49"/>
    <mergeCell ref="A51:F51"/>
    <mergeCell ref="G51:J52"/>
    <mergeCell ref="A52:F5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