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<sst xmlns="http://schemas.openxmlformats.org/spreadsheetml/2006/main" count="280" uniqueCount="183">
  <si>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</si>
  <si>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</si>
  <si>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</si>
  <si>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</si>
  <si>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</si>
  <si>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</si>
  <si>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</si>
  <si>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</si>
  <si>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</si>
  <si>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</si>
  <si>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</si>
  <si>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</si>
  <si>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</si>
  <si>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</si>
  <si>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</si>
  <si>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</si>
  <si>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</si>
  <si>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</si>
  <si>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</si>
  <si>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</si>
  <si>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</si>
  <si>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</si>
  <si>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</si>
  <si>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</si>
  <si>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</si>
  <si>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</si>
  <si>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</si>
  <si>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</si>
  <si>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0262/2022   -   PREGÃO Nº 0053/2022</t>
  </si>
  <si>
    <t>MENOR PREÇO POR ITEM</t>
  </si>
  <si>
    <t>CONTRATAÇÃO DE EMPRESAS VISANDO O REGISTRO DE PREÇOS, PARA FUTURA E EVENTUAL AQUISIÇÃO D PNEUS AUTOMOTIVOS NOVOS, DE PRIMEIRA LINHA, LISOS E BORRACHUDOS, CAMARAS E PROTETORES, PARA ATENDIMENTO DAS DIVERSAS ECRETARIAS.</t>
  </si>
  <si>
    <t>0001</t>
  </si>
  <si>
    <t>1</t>
  </si>
  <si>
    <t>37676</t>
  </si>
  <si>
    <t>CAMARA DE AR 1400/24</t>
  </si>
  <si>
    <t>UN</t>
  </si>
  <si>
    <t>2</t>
  </si>
  <si>
    <t>37678</t>
  </si>
  <si>
    <t>CAMARA DE AR 17/5/25</t>
  </si>
  <si>
    <t>3</t>
  </si>
  <si>
    <t>14150</t>
  </si>
  <si>
    <t>CÂMARA DE AR 750 X 16</t>
  </si>
  <si>
    <t>4</t>
  </si>
  <si>
    <t>00292</t>
  </si>
  <si>
    <t>CAMARA DE AR 900X20</t>
  </si>
  <si>
    <t>5</t>
  </si>
  <si>
    <t>17375</t>
  </si>
  <si>
    <t>PNEU 1000 X 20 T 831 BORRACHUDO</t>
  </si>
  <si>
    <t>6</t>
  </si>
  <si>
    <t>34312</t>
  </si>
  <si>
    <t>PNEU 1000X20 LISO</t>
  </si>
  <si>
    <t>7</t>
  </si>
  <si>
    <t>26221</t>
  </si>
  <si>
    <t>PNEU 14.00 X 24</t>
  </si>
  <si>
    <t>8</t>
  </si>
  <si>
    <t>37679</t>
  </si>
  <si>
    <t>PNEU 14.9 X 24 DIANTEIRO</t>
  </si>
  <si>
    <t>9</t>
  </si>
  <si>
    <t>21737</t>
  </si>
  <si>
    <t>PNEU 14.9-26 COM CAMARA</t>
  </si>
  <si>
    <t>10</t>
  </si>
  <si>
    <t>37645</t>
  </si>
  <si>
    <t>PNEU 165/70/13</t>
  </si>
  <si>
    <t>11</t>
  </si>
  <si>
    <t>34315</t>
  </si>
  <si>
    <t>PNEU 17.5.25</t>
  </si>
  <si>
    <t>12</t>
  </si>
  <si>
    <t>13803</t>
  </si>
  <si>
    <t>PNEU 175/70 - R13</t>
  </si>
  <si>
    <t>13</t>
  </si>
  <si>
    <t>10796</t>
  </si>
  <si>
    <t>PNEU 175/70 R-14</t>
  </si>
  <si>
    <t>14</t>
  </si>
  <si>
    <t>37643</t>
  </si>
  <si>
    <t>PNEU 18.4-34 TRASEIRO</t>
  </si>
  <si>
    <t>15</t>
  </si>
  <si>
    <t>37633</t>
  </si>
  <si>
    <t>PNEU 185/60 R 15</t>
  </si>
  <si>
    <t>16</t>
  </si>
  <si>
    <t>37632</t>
  </si>
  <si>
    <t>PNEU 195/60 R15</t>
  </si>
  <si>
    <t>17</t>
  </si>
  <si>
    <t>37644</t>
  </si>
  <si>
    <t>PNEU 195/70/15</t>
  </si>
  <si>
    <t>18</t>
  </si>
  <si>
    <t>34320</t>
  </si>
  <si>
    <t>PNEU 195/75 R16 LISO</t>
  </si>
  <si>
    <t>19</t>
  </si>
  <si>
    <t>34321</t>
  </si>
  <si>
    <t>PNEU 205/60 R16</t>
  </si>
  <si>
    <t>20</t>
  </si>
  <si>
    <t>34322</t>
  </si>
  <si>
    <t>PNEU 205/75 R16</t>
  </si>
  <si>
    <t>21</t>
  </si>
  <si>
    <t>14521</t>
  </si>
  <si>
    <t>PNEU 215/65 R16</t>
  </si>
  <si>
    <t>22</t>
  </si>
  <si>
    <t>34323</t>
  </si>
  <si>
    <t>PNEU 215/75/16 LISO</t>
  </si>
  <si>
    <t>23</t>
  </si>
  <si>
    <t>34324</t>
  </si>
  <si>
    <t>PNEU 215/75R17.5 BORRACHUDO</t>
  </si>
  <si>
    <t>24</t>
  </si>
  <si>
    <t>34325</t>
  </si>
  <si>
    <t>PNEU 215/75R17.5 LISO</t>
  </si>
  <si>
    <t>25</t>
  </si>
  <si>
    <t>34326</t>
  </si>
  <si>
    <t>PNEU 215/80R16</t>
  </si>
  <si>
    <t>26</t>
  </si>
  <si>
    <t>34328</t>
  </si>
  <si>
    <t>PNEU 225/65/17</t>
  </si>
  <si>
    <t>27</t>
  </si>
  <si>
    <t>37631</t>
  </si>
  <si>
    <t>PNEU 225/75 R16</t>
  </si>
  <si>
    <t>28</t>
  </si>
  <si>
    <t>18964</t>
  </si>
  <si>
    <t>PNEU 255 X 70 R16.</t>
  </si>
  <si>
    <t>29</t>
  </si>
  <si>
    <t>37654</t>
  </si>
  <si>
    <t>PNEU 265/70 R16</t>
  </si>
  <si>
    <t>30</t>
  </si>
  <si>
    <t>34331</t>
  </si>
  <si>
    <t>PNEU 265/70R16 BORRACHUDO</t>
  </si>
  <si>
    <t>31</t>
  </si>
  <si>
    <t>34332</t>
  </si>
  <si>
    <t>PNEU 265/75R16</t>
  </si>
  <si>
    <t>32</t>
  </si>
  <si>
    <t>37627</t>
  </si>
  <si>
    <t>PNEU 275.80.22,5 LISO DIANTEIRO</t>
  </si>
  <si>
    <t>33</t>
  </si>
  <si>
    <t>37628</t>
  </si>
  <si>
    <t>PNEU 275.80.22,5 LISO TRASEIRO</t>
  </si>
  <si>
    <t>34</t>
  </si>
  <si>
    <t>37657</t>
  </si>
  <si>
    <t>PNEU 275/80 R22,5</t>
  </si>
  <si>
    <t>35</t>
  </si>
  <si>
    <t>37656</t>
  </si>
  <si>
    <t>PNEU 275/80 R22,5 BORRACHUDO</t>
  </si>
  <si>
    <t>36</t>
  </si>
  <si>
    <t>37671</t>
  </si>
  <si>
    <t>PNEU 295/80 R22,5 BORRACHUDO</t>
  </si>
  <si>
    <t>37</t>
  </si>
  <si>
    <t>34334</t>
  </si>
  <si>
    <t>PNEU 295/80R22,5</t>
  </si>
  <si>
    <t>38</t>
  </si>
  <si>
    <t>26031</t>
  </si>
  <si>
    <t>PNEU 750 X 16</t>
  </si>
  <si>
    <t>39</t>
  </si>
  <si>
    <t>34335</t>
  </si>
  <si>
    <t>PNEU 750X16 BORRACHUDO</t>
  </si>
  <si>
    <t>40</t>
  </si>
  <si>
    <t>37655</t>
  </si>
  <si>
    <t>PNEU 900 X 20 DIANTEIRO</t>
  </si>
  <si>
    <t>41</t>
  </si>
  <si>
    <t>37639</t>
  </si>
  <si>
    <t>PNEU DIANTEIRO 60/100-17</t>
  </si>
  <si>
    <t>42</t>
  </si>
  <si>
    <t>37635</t>
  </si>
  <si>
    <t>PNEU TRASEIRO 80/100-14</t>
  </si>
  <si>
    <t>43</t>
  </si>
  <si>
    <t>10891</t>
  </si>
  <si>
    <t>PNEU TRASEIRO 90/90-18</t>
  </si>
  <si>
    <t>44</t>
  </si>
  <si>
    <t>21740</t>
  </si>
  <si>
    <t>PNEUS 23.1-30 COM CAMARA</t>
  </si>
  <si>
    <t>45</t>
  </si>
  <si>
    <t>34336</t>
  </si>
  <si>
    <t>PROTETOR DE CAMARA 1000X20</t>
  </si>
  <si>
    <t>46</t>
  </si>
  <si>
    <t>37675</t>
  </si>
  <si>
    <t>PROTETOR DE CAMARA 1400/24</t>
  </si>
  <si>
    <t>47</t>
  </si>
  <si>
    <t>37677</t>
  </si>
  <si>
    <t>PROTETOR DE CAMARA 17/5/25</t>
  </si>
  <si>
    <t>48</t>
  </si>
  <si>
    <t>34337</t>
  </si>
  <si>
    <t>PROTETOR DE CAMARA 750X16</t>
  </si>
  <si>
    <t>49</t>
  </si>
  <si>
    <t>37629</t>
  </si>
  <si>
    <t>RODA ARO 22.5</t>
  </si>
  <si>
    <t>Declaro que examinei, conheço e me submeto a todas as condições contidas no Edital da presente Licitação modalidade PREGÃO PRESENCIAL Nº 0053/2022,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</si>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</sst>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446.32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92.82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90</v>
      </c>
      <c r="G24" s="91">
        <v>143.1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2166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2092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v>
      </c>
      <c r="G27" s="91">
        <v>5552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3104.33</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3949.83</v>
      </c>
      <c r="H29" s="22"/>
      <c r="I29" s="89">
        <v>0</v>
      </c>
      <c r="J29" s="24">
        <f t="shared" si="0"/>
        <v>0</v>
      </c>
      <c r="K29" s="35"/>
      <c r="L29" s="36"/>
      <c r="M29" s="35"/>
      <c r="N29" s="35"/>
    </row>
    <row r="30" spans="1:14" s="26" customFormat="1" ht="14.25">
      <c r="A30" s="79" t="s">
        <v>31</v>
      </c>
      <c r="B30" s="79" t="s">
        <v>60</v>
      </c>
      <c r="C30" s="79" t="s">
        <v>61</v>
      </c>
      <c r="D30" s="85" t="s">
        <v>62</v>
      </c>
      <c r="E30" s="79" t="s">
        <v>35</v>
      </c>
      <c r="F30" s="93">
        <v>4</v>
      </c>
      <c r="G30" s="91">
        <v>415.9</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5221.83</v>
      </c>
      <c r="H31" s="22"/>
      <c r="I31" s="89">
        <v>0</v>
      </c>
      <c r="J31" s="24">
        <f t="shared" si="0"/>
        <v>0</v>
      </c>
      <c r="K31" s="35"/>
      <c r="L31" s="36"/>
      <c r="M31" s="35"/>
      <c r="N31" s="35"/>
    </row>
    <row r="32" spans="1:14" s="26" customFormat="1" ht="14.25">
      <c r="A32" s="79" t="s">
        <v>31</v>
      </c>
      <c r="B32" s="79" t="s">
        <v>66</v>
      </c>
      <c r="C32" s="79" t="s">
        <v>67</v>
      </c>
      <c r="D32" s="85" t="s">
        <v>68</v>
      </c>
      <c r="E32" s="79" t="s">
        <v>35</v>
      </c>
      <c r="F32" s="93">
        <v>8</v>
      </c>
      <c r="G32" s="91">
        <v>420.1</v>
      </c>
      <c r="H32" s="22"/>
      <c r="I32" s="89">
        <v>0</v>
      </c>
      <c r="J32" s="24">
        <f t="shared" si="0"/>
        <v>0</v>
      </c>
      <c r="K32" s="35"/>
      <c r="L32" s="36"/>
      <c r="M32" s="35"/>
      <c r="N32" s="35"/>
    </row>
    <row r="33" spans="1:14" s="26" customFormat="1" ht="14.25">
      <c r="A33" s="79" t="s">
        <v>31</v>
      </c>
      <c r="B33" s="79" t="s">
        <v>69</v>
      </c>
      <c r="C33" s="79" t="s">
        <v>70</v>
      </c>
      <c r="D33" s="85" t="s">
        <v>71</v>
      </c>
      <c r="E33" s="79" t="s">
        <v>35</v>
      </c>
      <c r="F33" s="93">
        <v>52</v>
      </c>
      <c r="G33" s="91">
        <v>508.13</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6093.3</v>
      </c>
      <c r="H34" s="22"/>
      <c r="I34" s="89">
        <v>0</v>
      </c>
      <c r="J34" s="24">
        <f t="shared" si="0"/>
        <v>0</v>
      </c>
      <c r="K34" s="35"/>
      <c r="L34" s="36"/>
      <c r="M34" s="35"/>
      <c r="N34" s="35"/>
    </row>
    <row r="35" spans="1:14" s="26" customFormat="1" ht="14.25">
      <c r="A35" s="79" t="s">
        <v>31</v>
      </c>
      <c r="B35" s="79" t="s">
        <v>75</v>
      </c>
      <c r="C35" s="79" t="s">
        <v>76</v>
      </c>
      <c r="D35" s="85" t="s">
        <v>77</v>
      </c>
      <c r="E35" s="79" t="s">
        <v>35</v>
      </c>
      <c r="F35" s="93">
        <v>16</v>
      </c>
      <c r="G35" s="91">
        <v>530.3</v>
      </c>
      <c r="H35" s="22"/>
      <c r="I35" s="89">
        <v>0</v>
      </c>
      <c r="J35" s="24">
        <f t="shared" si="0"/>
        <v>0</v>
      </c>
      <c r="K35" s="35"/>
      <c r="L35" s="36"/>
      <c r="M35" s="35"/>
      <c r="N35" s="35"/>
    </row>
    <row r="36" spans="1:14" s="26" customFormat="1" ht="14.25">
      <c r="A36" s="79" t="s">
        <v>31</v>
      </c>
      <c r="B36" s="79" t="s">
        <v>78</v>
      </c>
      <c r="C36" s="79" t="s">
        <v>79</v>
      </c>
      <c r="D36" s="85" t="s">
        <v>80</v>
      </c>
      <c r="E36" s="79" t="s">
        <v>35</v>
      </c>
      <c r="F36" s="93">
        <v>16</v>
      </c>
      <c r="G36" s="91">
        <v>542.75</v>
      </c>
      <c r="H36" s="22"/>
      <c r="I36" s="89">
        <v>0</v>
      </c>
      <c r="J36" s="24">
        <f t="shared" si="0"/>
        <v>0</v>
      </c>
      <c r="K36" s="35"/>
      <c r="L36" s="36"/>
      <c r="M36" s="35"/>
      <c r="N36" s="35"/>
    </row>
    <row r="37" spans="1:14" s="26" customFormat="1" ht="14.25">
      <c r="A37" s="79" t="s">
        <v>31</v>
      </c>
      <c r="B37" s="79" t="s">
        <v>81</v>
      </c>
      <c r="C37" s="79" t="s">
        <v>82</v>
      </c>
      <c r="D37" s="85" t="s">
        <v>83</v>
      </c>
      <c r="E37" s="79" t="s">
        <v>35</v>
      </c>
      <c r="F37" s="93">
        <v>6</v>
      </c>
      <c r="G37" s="91">
        <v>573.4</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619.65</v>
      </c>
      <c r="H38" s="22"/>
      <c r="I38" s="89">
        <v>0</v>
      </c>
      <c r="J38" s="24">
        <f t="shared" si="0"/>
        <v>0</v>
      </c>
      <c r="K38" s="35"/>
      <c r="L38" s="36"/>
      <c r="M38" s="35"/>
      <c r="N38" s="35"/>
    </row>
    <row r="39" spans="1:14" s="26" customFormat="1" ht="14.25">
      <c r="A39" s="79" t="s">
        <v>31</v>
      </c>
      <c r="B39" s="79" t="s">
        <v>87</v>
      </c>
      <c r="C39" s="79" t="s">
        <v>88</v>
      </c>
      <c r="D39" s="85" t="s">
        <v>89</v>
      </c>
      <c r="E39" s="79" t="s">
        <v>35</v>
      </c>
      <c r="F39" s="93">
        <v>24</v>
      </c>
      <c r="G39" s="91">
        <v>644.6</v>
      </c>
      <c r="H39" s="22"/>
      <c r="I39" s="89">
        <v>0</v>
      </c>
      <c r="J39" s="24">
        <f t="shared" si="0"/>
        <v>0</v>
      </c>
      <c r="K39" s="35"/>
      <c r="L39" s="36"/>
      <c r="M39" s="35"/>
      <c r="N39" s="35"/>
    </row>
    <row r="40" spans="1:14" s="26" customFormat="1" ht="14.25">
      <c r="A40" s="79" t="s">
        <v>31</v>
      </c>
      <c r="B40" s="79" t="s">
        <v>90</v>
      </c>
      <c r="C40" s="79" t="s">
        <v>91</v>
      </c>
      <c r="D40" s="85" t="s">
        <v>92</v>
      </c>
      <c r="E40" s="79" t="s">
        <v>35</v>
      </c>
      <c r="F40" s="93">
        <v>16</v>
      </c>
      <c r="G40" s="91">
        <v>704.4</v>
      </c>
      <c r="H40" s="22"/>
      <c r="I40" s="89">
        <v>0</v>
      </c>
      <c r="J40" s="24">
        <f t="shared" si="0"/>
        <v>0</v>
      </c>
      <c r="K40" s="35"/>
      <c r="L40" s="36"/>
      <c r="M40" s="35"/>
      <c r="N40" s="35"/>
    </row>
    <row r="41" spans="1:14" s="26" customFormat="1" ht="14.25">
      <c r="A41" s="79" t="s">
        <v>31</v>
      </c>
      <c r="B41" s="79" t="s">
        <v>93</v>
      </c>
      <c r="C41" s="79" t="s">
        <v>94</v>
      </c>
      <c r="D41" s="85" t="s">
        <v>95</v>
      </c>
      <c r="E41" s="79" t="s">
        <v>35</v>
      </c>
      <c r="F41" s="93">
        <v>16</v>
      </c>
      <c r="G41" s="91">
        <v>718.8</v>
      </c>
      <c r="H41" s="22"/>
      <c r="I41" s="89">
        <v>0</v>
      </c>
      <c r="J41" s="24">
        <f t="shared" si="0"/>
        <v>0</v>
      </c>
      <c r="K41" s="35"/>
      <c r="L41" s="36"/>
      <c r="M41" s="35"/>
      <c r="N41" s="35"/>
    </row>
    <row r="42" spans="1:14" s="26" customFormat="1" ht="14.25">
      <c r="A42" s="79" t="s">
        <v>31</v>
      </c>
      <c r="B42" s="79" t="s">
        <v>96</v>
      </c>
      <c r="C42" s="79" t="s">
        <v>97</v>
      </c>
      <c r="D42" s="85" t="s">
        <v>98</v>
      </c>
      <c r="E42" s="79" t="s">
        <v>35</v>
      </c>
      <c r="F42" s="93">
        <v>16</v>
      </c>
      <c r="G42" s="91">
        <v>721</v>
      </c>
      <c r="H42" s="22"/>
      <c r="I42" s="89">
        <v>0</v>
      </c>
      <c r="J42" s="24">
        <f t="shared" si="0"/>
        <v>0</v>
      </c>
      <c r="K42" s="35"/>
      <c r="L42" s="36"/>
      <c r="M42" s="35"/>
      <c r="N42" s="35"/>
    </row>
    <row r="43" spans="1:14" s="26" customFormat="1" ht="14.25">
      <c r="A43" s="79" t="s">
        <v>31</v>
      </c>
      <c r="B43" s="79" t="s">
        <v>99</v>
      </c>
      <c r="C43" s="79" t="s">
        <v>100</v>
      </c>
      <c r="D43" s="85" t="s">
        <v>101</v>
      </c>
      <c r="E43" s="79" t="s">
        <v>35</v>
      </c>
      <c r="F43" s="93">
        <v>10</v>
      </c>
      <c r="G43" s="91">
        <v>1333.25</v>
      </c>
      <c r="H43" s="22"/>
      <c r="I43" s="89">
        <v>0</v>
      </c>
      <c r="J43" s="24">
        <f t="shared" si="0"/>
        <v>0</v>
      </c>
      <c r="K43" s="35"/>
      <c r="L43" s="36"/>
      <c r="M43" s="35"/>
      <c r="N43" s="35"/>
    </row>
    <row r="44" spans="1:14" s="26" customFormat="1" ht="14.25">
      <c r="A44" s="79" t="s">
        <v>31</v>
      </c>
      <c r="B44" s="79" t="s">
        <v>102</v>
      </c>
      <c r="C44" s="79" t="s">
        <v>103</v>
      </c>
      <c r="D44" s="85" t="s">
        <v>104</v>
      </c>
      <c r="E44" s="79" t="s">
        <v>35</v>
      </c>
      <c r="F44" s="93">
        <v>10</v>
      </c>
      <c r="G44" s="91">
        <v>1168.9</v>
      </c>
      <c r="H44" s="22"/>
      <c r="I44" s="89">
        <v>0</v>
      </c>
      <c r="J44" s="24">
        <f t="shared" si="0"/>
        <v>0</v>
      </c>
      <c r="K44" s="35"/>
      <c r="L44" s="36"/>
      <c r="M44" s="35"/>
      <c r="N44" s="35"/>
    </row>
    <row r="45" spans="1:14" s="26" customFormat="1" ht="14.25">
      <c r="A45" s="79" t="s">
        <v>31</v>
      </c>
      <c r="B45" s="79" t="s">
        <v>105</v>
      </c>
      <c r="C45" s="79" t="s">
        <v>106</v>
      </c>
      <c r="D45" s="85" t="s">
        <v>107</v>
      </c>
      <c r="E45" s="79" t="s">
        <v>35</v>
      </c>
      <c r="F45" s="93">
        <v>16</v>
      </c>
      <c r="G45" s="91">
        <v>704.95</v>
      </c>
      <c r="H45" s="22"/>
      <c r="I45" s="89">
        <v>0</v>
      </c>
      <c r="J45" s="24">
        <f t="shared" si="0"/>
        <v>0</v>
      </c>
      <c r="K45" s="35"/>
      <c r="L45" s="36"/>
      <c r="M45" s="35"/>
      <c r="N45" s="35"/>
    </row>
    <row r="46" spans="1:14" s="26" customFormat="1" ht="14.25">
      <c r="A46" s="79" t="s">
        <v>31</v>
      </c>
      <c r="B46" s="79" t="s">
        <v>108</v>
      </c>
      <c r="C46" s="79" t="s">
        <v>109</v>
      </c>
      <c r="D46" s="85" t="s">
        <v>110</v>
      </c>
      <c r="E46" s="79" t="s">
        <v>35</v>
      </c>
      <c r="F46" s="93">
        <v>16</v>
      </c>
      <c r="G46" s="91">
        <v>834</v>
      </c>
      <c r="H46" s="22"/>
      <c r="I46" s="89">
        <v>0</v>
      </c>
      <c r="J46" s="24">
        <f t="shared" si="0"/>
        <v>0</v>
      </c>
      <c r="K46" s="35"/>
      <c r="L46" s="36"/>
      <c r="M46" s="35"/>
      <c r="N46" s="35"/>
    </row>
    <row r="47" spans="1:14" s="26" customFormat="1" ht="14.25">
      <c r="A47" s="79" t="s">
        <v>31</v>
      </c>
      <c r="B47" s="79" t="s">
        <v>111</v>
      </c>
      <c r="C47" s="79" t="s">
        <v>112</v>
      </c>
      <c r="D47" s="85" t="s">
        <v>113</v>
      </c>
      <c r="E47" s="79" t="s">
        <v>35</v>
      </c>
      <c r="F47" s="93">
        <v>16</v>
      </c>
      <c r="G47" s="91">
        <v>1082.6</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951.4</v>
      </c>
      <c r="H48" s="22"/>
      <c r="I48" s="89">
        <v>0</v>
      </c>
      <c r="J48" s="24">
        <f t="shared" si="0"/>
        <v>0</v>
      </c>
      <c r="K48" s="35"/>
      <c r="L48" s="36"/>
      <c r="M48" s="35"/>
      <c r="N48" s="35"/>
    </row>
    <row r="49" spans="1:14" s="26" customFormat="1" ht="14.25">
      <c r="A49" s="79" t="s">
        <v>31</v>
      </c>
      <c r="B49" s="79" t="s">
        <v>117</v>
      </c>
      <c r="C49" s="79" t="s">
        <v>118</v>
      </c>
      <c r="D49" s="85" t="s">
        <v>119</v>
      </c>
      <c r="E49" s="79" t="s">
        <v>35</v>
      </c>
      <c r="F49" s="93">
        <v>12</v>
      </c>
      <c r="G49" s="91">
        <v>956.79</v>
      </c>
      <c r="H49" s="22"/>
      <c r="I49" s="89">
        <v>0</v>
      </c>
      <c r="J49" s="24">
        <f t="shared" si="0"/>
        <v>0</v>
      </c>
      <c r="K49" s="35"/>
      <c r="L49" s="36"/>
      <c r="M49" s="35"/>
      <c r="N49" s="35"/>
    </row>
    <row r="50" spans="1:14" s="26" customFormat="1" ht="14.25">
      <c r="A50" s="79" t="s">
        <v>31</v>
      </c>
      <c r="B50" s="79" t="s">
        <v>120</v>
      </c>
      <c r="C50" s="79" t="s">
        <v>121</v>
      </c>
      <c r="D50" s="85" t="s">
        <v>122</v>
      </c>
      <c r="E50" s="79" t="s">
        <v>35</v>
      </c>
      <c r="F50" s="93">
        <v>8</v>
      </c>
      <c r="G50" s="91">
        <v>1003.78</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1024.67</v>
      </c>
      <c r="H51" s="22"/>
      <c r="I51" s="89">
        <v>0</v>
      </c>
      <c r="J51" s="24">
        <f t="shared" si="0"/>
        <v>0</v>
      </c>
      <c r="K51" s="35"/>
      <c r="L51" s="36"/>
      <c r="M51" s="35"/>
      <c r="N51" s="35"/>
    </row>
    <row r="52" spans="1:14" s="26" customFormat="1" ht="14.25">
      <c r="A52" s="79" t="s">
        <v>31</v>
      </c>
      <c r="B52" s="79" t="s">
        <v>126</v>
      </c>
      <c r="C52" s="79" t="s">
        <v>127</v>
      </c>
      <c r="D52" s="85" t="s">
        <v>128</v>
      </c>
      <c r="E52" s="79" t="s">
        <v>35</v>
      </c>
      <c r="F52" s="93">
        <v>30</v>
      </c>
      <c r="G52" s="91">
        <v>2359.12</v>
      </c>
      <c r="H52" s="22"/>
      <c r="I52" s="89">
        <v>0</v>
      </c>
      <c r="J52" s="24">
        <f t="shared" si="0"/>
        <v>0</v>
      </c>
      <c r="K52" s="35"/>
      <c r="L52" s="36"/>
      <c r="M52" s="35"/>
      <c r="N52" s="35"/>
    </row>
    <row r="53" spans="1:14" s="26" customFormat="1" ht="14.25">
      <c r="A53" s="79" t="s">
        <v>31</v>
      </c>
      <c r="B53" s="79" t="s">
        <v>129</v>
      </c>
      <c r="C53" s="79" t="s">
        <v>130</v>
      </c>
      <c r="D53" s="85" t="s">
        <v>131</v>
      </c>
      <c r="E53" s="79" t="s">
        <v>35</v>
      </c>
      <c r="F53" s="93">
        <v>10</v>
      </c>
      <c r="G53" s="91">
        <v>2394.33</v>
      </c>
      <c r="H53" s="22"/>
      <c r="I53" s="89">
        <v>0</v>
      </c>
      <c r="J53" s="24">
        <f t="shared" si="0"/>
        <v>0</v>
      </c>
      <c r="K53" s="35"/>
      <c r="L53" s="36"/>
      <c r="M53" s="35"/>
      <c r="N53" s="35"/>
    </row>
    <row r="54" spans="1:14" s="26" customFormat="1" ht="14.25">
      <c r="A54" s="79" t="s">
        <v>31</v>
      </c>
      <c r="B54" s="79" t="s">
        <v>132</v>
      </c>
      <c r="C54" s="79" t="s">
        <v>133</v>
      </c>
      <c r="D54" s="85" t="s">
        <v>134</v>
      </c>
      <c r="E54" s="79" t="s">
        <v>35</v>
      </c>
      <c r="F54" s="93">
        <v>2</v>
      </c>
      <c r="G54" s="91">
        <v>2335</v>
      </c>
      <c r="H54" s="22"/>
      <c r="I54" s="89">
        <v>0</v>
      </c>
      <c r="J54" s="24">
        <f t="shared" si="0"/>
        <v>0</v>
      </c>
      <c r="K54" s="35"/>
      <c r="L54" s="36"/>
      <c r="M54" s="35"/>
      <c r="N54" s="35"/>
    </row>
    <row r="55" spans="1:14" s="26" customFormat="1" ht="14.25">
      <c r="A55" s="79" t="s">
        <v>31</v>
      </c>
      <c r="B55" s="79" t="s">
        <v>135</v>
      </c>
      <c r="C55" s="79" t="s">
        <v>136</v>
      </c>
      <c r="D55" s="85" t="s">
        <v>137</v>
      </c>
      <c r="E55" s="79" t="s">
        <v>35</v>
      </c>
      <c r="F55" s="93">
        <v>8</v>
      </c>
      <c r="G55" s="91">
        <v>2405</v>
      </c>
      <c r="H55" s="22"/>
      <c r="I55" s="89">
        <v>0</v>
      </c>
      <c r="J55" s="24">
        <f t="shared" si="0"/>
        <v>0</v>
      </c>
      <c r="K55" s="35"/>
      <c r="L55" s="36"/>
      <c r="M55" s="35"/>
      <c r="N55" s="35"/>
    </row>
    <row r="56" spans="1:14" s="26" customFormat="1" ht="14.25">
      <c r="A56" s="79" t="s">
        <v>31</v>
      </c>
      <c r="B56" s="79" t="s">
        <v>138</v>
      </c>
      <c r="C56" s="79" t="s">
        <v>139</v>
      </c>
      <c r="D56" s="85" t="s">
        <v>140</v>
      </c>
      <c r="E56" s="79" t="s">
        <v>35</v>
      </c>
      <c r="F56" s="93">
        <v>8</v>
      </c>
      <c r="G56" s="91">
        <v>2392.33</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2332.33</v>
      </c>
      <c r="H57" s="22"/>
      <c r="I57" s="89">
        <v>0</v>
      </c>
      <c r="J57" s="24">
        <f t="shared" si="0"/>
        <v>0</v>
      </c>
      <c r="K57" s="35"/>
      <c r="L57" s="36"/>
      <c r="M57" s="35"/>
      <c r="N57" s="35"/>
    </row>
    <row r="58" spans="1:14" s="26" customFormat="1" ht="14.25">
      <c r="A58" s="79" t="s">
        <v>31</v>
      </c>
      <c r="B58" s="79" t="s">
        <v>144</v>
      </c>
      <c r="C58" s="79" t="s">
        <v>145</v>
      </c>
      <c r="D58" s="85" t="s">
        <v>146</v>
      </c>
      <c r="E58" s="79" t="s">
        <v>35</v>
      </c>
      <c r="F58" s="93">
        <v>4</v>
      </c>
      <c r="G58" s="91">
        <v>1114.9</v>
      </c>
      <c r="H58" s="22"/>
      <c r="I58" s="89">
        <v>0</v>
      </c>
      <c r="J58" s="24">
        <f t="shared" si="0"/>
        <v>0</v>
      </c>
      <c r="K58" s="35"/>
      <c r="L58" s="36"/>
      <c r="M58" s="35"/>
      <c r="N58" s="35"/>
    </row>
    <row r="59" spans="1:14" s="26" customFormat="1" ht="14.25">
      <c r="A59" s="79" t="s">
        <v>31</v>
      </c>
      <c r="B59" s="79" t="s">
        <v>147</v>
      </c>
      <c r="C59" s="79" t="s">
        <v>148</v>
      </c>
      <c r="D59" s="85" t="s">
        <v>149</v>
      </c>
      <c r="E59" s="79" t="s">
        <v>35</v>
      </c>
      <c r="F59" s="93">
        <v>24</v>
      </c>
      <c r="G59" s="91">
        <v>1205.5</v>
      </c>
      <c r="H59" s="22"/>
      <c r="I59" s="89">
        <v>0</v>
      </c>
      <c r="J59" s="24">
        <f t="shared" si="0"/>
        <v>0</v>
      </c>
      <c r="K59" s="35"/>
      <c r="L59" s="36"/>
      <c r="M59" s="35"/>
      <c r="N59" s="35"/>
    </row>
    <row r="60" spans="1:14" s="26" customFormat="1" ht="14.25">
      <c r="A60" s="79" t="s">
        <v>31</v>
      </c>
      <c r="B60" s="79" t="s">
        <v>150</v>
      </c>
      <c r="C60" s="79" t="s">
        <v>151</v>
      </c>
      <c r="D60" s="85" t="s">
        <v>152</v>
      </c>
      <c r="E60" s="79" t="s">
        <v>35</v>
      </c>
      <c r="F60" s="93">
        <v>2</v>
      </c>
      <c r="G60" s="91">
        <v>1768.67</v>
      </c>
      <c r="H60" s="22"/>
      <c r="I60" s="89">
        <v>0</v>
      </c>
      <c r="J60" s="24">
        <f t="shared" si="0"/>
        <v>0</v>
      </c>
      <c r="K60" s="35"/>
      <c r="L60" s="36"/>
      <c r="M60" s="35"/>
      <c r="N60" s="35"/>
    </row>
    <row r="61" spans="1:14" s="26" customFormat="1" ht="14.25">
      <c r="A61" s="79" t="s">
        <v>31</v>
      </c>
      <c r="B61" s="79" t="s">
        <v>153</v>
      </c>
      <c r="C61" s="79" t="s">
        <v>154</v>
      </c>
      <c r="D61" s="85" t="s">
        <v>155</v>
      </c>
      <c r="E61" s="79" t="s">
        <v>35</v>
      </c>
      <c r="F61" s="93">
        <v>16</v>
      </c>
      <c r="G61" s="91">
        <v>186.33</v>
      </c>
      <c r="H61" s="22"/>
      <c r="I61" s="89">
        <v>0</v>
      </c>
      <c r="J61" s="24">
        <f t="shared" si="0"/>
        <v>0</v>
      </c>
      <c r="K61" s="35"/>
      <c r="L61" s="36"/>
      <c r="M61" s="35"/>
      <c r="N61" s="35"/>
    </row>
    <row r="62" spans="1:14" s="26" customFormat="1" ht="14.25">
      <c r="A62" s="79" t="s">
        <v>31</v>
      </c>
      <c r="B62" s="79" t="s">
        <v>156</v>
      </c>
      <c r="C62" s="79" t="s">
        <v>157</v>
      </c>
      <c r="D62" s="85" t="s">
        <v>158</v>
      </c>
      <c r="E62" s="79" t="s">
        <v>35</v>
      </c>
      <c r="F62" s="93">
        <v>16</v>
      </c>
      <c r="G62" s="91">
        <v>201</v>
      </c>
      <c r="H62" s="22"/>
      <c r="I62" s="89">
        <v>0</v>
      </c>
      <c r="J62" s="24">
        <f t="shared" si="0"/>
        <v>0</v>
      </c>
      <c r="K62" s="35"/>
      <c r="L62" s="36"/>
      <c r="M62" s="35"/>
      <c r="N62" s="35"/>
    </row>
    <row r="63" spans="1:14" s="26" customFormat="1" ht="14.25">
      <c r="A63" s="79" t="s">
        <v>31</v>
      </c>
      <c r="B63" s="79" t="s">
        <v>159</v>
      </c>
      <c r="C63" s="79" t="s">
        <v>160</v>
      </c>
      <c r="D63" s="85" t="s">
        <v>161</v>
      </c>
      <c r="E63" s="79" t="s">
        <v>35</v>
      </c>
      <c r="F63" s="93">
        <v>16</v>
      </c>
      <c r="G63" s="91">
        <v>220.48</v>
      </c>
      <c r="H63" s="22"/>
      <c r="I63" s="89">
        <v>0</v>
      </c>
      <c r="J63" s="24">
        <f t="shared" si="0"/>
        <v>0</v>
      </c>
      <c r="K63" s="35"/>
      <c r="L63" s="36"/>
      <c r="M63" s="35"/>
      <c r="N63" s="35"/>
    </row>
    <row r="64" spans="1:14" s="26" customFormat="1" ht="14.25">
      <c r="A64" s="79" t="s">
        <v>31</v>
      </c>
      <c r="B64" s="79" t="s">
        <v>162</v>
      </c>
      <c r="C64" s="79" t="s">
        <v>163</v>
      </c>
      <c r="D64" s="85" t="s">
        <v>164</v>
      </c>
      <c r="E64" s="79" t="s">
        <v>35</v>
      </c>
      <c r="F64" s="93">
        <v>4</v>
      </c>
      <c r="G64" s="91">
        <v>9477</v>
      </c>
      <c r="H64" s="22"/>
      <c r="I64" s="89">
        <v>0</v>
      </c>
      <c r="J64" s="24">
        <f t="shared" si="0"/>
        <v>0</v>
      </c>
      <c r="K64" s="35"/>
      <c r="L64" s="36"/>
      <c r="M64" s="35"/>
      <c r="N64" s="35"/>
    </row>
    <row r="65" spans="1:14" s="26" customFormat="1" ht="14.25">
      <c r="A65" s="79" t="s">
        <v>31</v>
      </c>
      <c r="B65" s="79" t="s">
        <v>165</v>
      </c>
      <c r="C65" s="79" t="s">
        <v>166</v>
      </c>
      <c r="D65" s="85" t="s">
        <v>167</v>
      </c>
      <c r="E65" s="79" t="s">
        <v>35</v>
      </c>
      <c r="F65" s="93">
        <v>100</v>
      </c>
      <c r="G65" s="91">
        <v>83.37</v>
      </c>
      <c r="H65" s="22"/>
      <c r="I65" s="89">
        <v>0</v>
      </c>
      <c r="J65" s="24">
        <f t="shared" si="0"/>
        <v>0</v>
      </c>
      <c r="K65" s="35"/>
      <c r="L65" s="36"/>
      <c r="M65" s="35"/>
      <c r="N65" s="35"/>
    </row>
    <row r="66" spans="1:14" s="26" customFormat="1" ht="14.25">
      <c r="A66" s="79" t="s">
        <v>31</v>
      </c>
      <c r="B66" s="79" t="s">
        <v>168</v>
      </c>
      <c r="C66" s="79" t="s">
        <v>169</v>
      </c>
      <c r="D66" s="85" t="s">
        <v>170</v>
      </c>
      <c r="E66" s="79" t="s">
        <v>35</v>
      </c>
      <c r="F66" s="93">
        <v>20</v>
      </c>
      <c r="G66" s="91">
        <v>142.09</v>
      </c>
      <c r="H66" s="22"/>
      <c r="I66" s="89">
        <v>0</v>
      </c>
      <c r="J66" s="24">
        <f t="shared" si="0"/>
        <v>0</v>
      </c>
      <c r="K66" s="35"/>
      <c r="L66" s="36"/>
      <c r="M66" s="35"/>
      <c r="N66" s="35"/>
    </row>
    <row r="67" spans="1:14" s="26" customFormat="1" ht="14.25">
      <c r="A67" s="79" t="s">
        <v>31</v>
      </c>
      <c r="B67" s="79" t="s">
        <v>171</v>
      </c>
      <c r="C67" s="79" t="s">
        <v>172</v>
      </c>
      <c r="D67" s="85" t="s">
        <v>173</v>
      </c>
      <c r="E67" s="79" t="s">
        <v>35</v>
      </c>
      <c r="F67" s="93">
        <v>20</v>
      </c>
      <c r="G67" s="91">
        <v>303.88</v>
      </c>
      <c r="H67" s="22"/>
      <c r="I67" s="89">
        <v>0</v>
      </c>
      <c r="J67" s="24">
        <f t="shared" si="0"/>
        <v>0</v>
      </c>
      <c r="K67" s="35"/>
      <c r="L67" s="36"/>
      <c r="M67" s="35"/>
      <c r="N67" s="35"/>
    </row>
    <row r="68" spans="1:14" s="26" customFormat="1" ht="14.25">
      <c r="A68" s="79" t="s">
        <v>31</v>
      </c>
      <c r="B68" s="79" t="s">
        <v>174</v>
      </c>
      <c r="C68" s="79" t="s">
        <v>175</v>
      </c>
      <c r="D68" s="85" t="s">
        <v>176</v>
      </c>
      <c r="E68" s="79" t="s">
        <v>35</v>
      </c>
      <c r="F68" s="93">
        <v>40</v>
      </c>
      <c r="G68" s="91">
        <v>78</v>
      </c>
      <c r="H68" s="22"/>
      <c r="I68" s="89">
        <v>0</v>
      </c>
      <c r="J68" s="24">
        <f t="shared" si="0"/>
        <v>0</v>
      </c>
      <c r="K68" s="35"/>
      <c r="L68" s="36"/>
      <c r="M68" s="35"/>
      <c r="N68" s="35"/>
    </row>
    <row r="69" spans="1:14" s="26" customFormat="1" ht="14.25">
      <c r="A69" s="79" t="s">
        <v>31</v>
      </c>
      <c r="B69" s="79" t="s">
        <v>177</v>
      </c>
      <c r="C69" s="79" t="s">
        <v>178</v>
      </c>
      <c r="D69" s="85" t="s">
        <v>179</v>
      </c>
      <c r="E69" s="79" t="s">
        <v>35</v>
      </c>
      <c r="F69" s="93">
        <v>4</v>
      </c>
      <c r="G69" s="91">
        <v>906</v>
      </c>
      <c r="H69" s="22"/>
      <c r="I69" s="89">
        <v>0</v>
      </c>
      <c r="J69" s="24">
        <f t="shared" si="0"/>
        <v>0</v>
      </c>
      <c r="K69" s="35"/>
      <c r="L69" s="36"/>
      <c r="M69" s="35"/>
      <c r="N69" s="35"/>
    </row>
    <row r="70" spans="1:14" s="26" customFormat="1" ht="14.25">
      <c r="A70" s="84" t="s">
        <v>21</v>
      </c>
      <c r="B70" s="27"/>
      <c r="C70" s="27"/>
      <c r="D70" s="28"/>
      <c r="E70" s="29"/>
      <c r="F70" s="30"/>
      <c r="G70" s="30"/>
      <c r="H70" s="22"/>
      <c r="I70" s="94">
        <f>SUM(J21:J69)</f>
        <v>0</v>
      </c>
      <c r="J70" s="24">
        <f t="shared" si="0"/>
        <v>0</v>
      </c>
      <c r="K70" s="35"/>
      <c r="L70" s="36"/>
      <c r="M70" s="35"/>
      <c r="N70" s="35"/>
    </row>
    <row r="72" spans="1:14" s="26" customFormat="1" ht="84.75" customHeight="1">
      <c r="A72" s="81" t="s">
        <v>180</v>
      </c>
      <c r="B72" s="27"/>
      <c r="C72" s="27"/>
      <c r="D72" s="28"/>
      <c r="E72" s="29"/>
      <c r="F72" s="30"/>
      <c r="G72" s="82" t="s">
        <v>182</v>
      </c>
      <c r="H72" s="22"/>
      <c r="I72" s="23">
        <v>0</v>
      </c>
      <c r="J72" s="24">
        <f t="shared" si="0"/>
        <v>0</v>
      </c>
      <c r="K72" s="35"/>
      <c r="L72" s="36"/>
      <c r="M72" s="35"/>
      <c r="N72" s="35"/>
    </row>
    <row r="73" spans="1:14" s="26" customFormat="1" ht="30" customHeight="1">
      <c r="A73" s="82" t="s">
        <v>181</v>
      </c>
      <c r="B73" s="27"/>
      <c r="C73" s="27"/>
      <c r="D73" s="28"/>
      <c r="E73" s="29"/>
      <c r="F73" s="30"/>
      <c r="G73" s="30"/>
      <c r="H73" s="22"/>
      <c r="I73" s="23">
        <v>0</v>
      </c>
      <c r="J73" s="24">
        <f t="shared" si="0"/>
        <v>0</v>
      </c>
      <c r="K73" s="35"/>
      <c r="L73" s="36"/>
      <c r="M73" s="35"/>
      <c r="N7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0:H70"/>
    <mergeCell ref="I70:J70"/>
    <mergeCell ref="A72:F72"/>
    <mergeCell ref="G72:J73"/>
    <mergeCell ref="A73:F7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